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Area" localSheetId="0">'по видам расх свод'!$B$1:$X$46</definedName>
  </definedNames>
  <calcPr fullCalcOnLoad="1"/>
</workbook>
</file>

<file path=xl/sharedStrings.xml><?xml version="1.0" encoding="utf-8"?>
<sst xmlns="http://schemas.openxmlformats.org/spreadsheetml/2006/main" count="160" uniqueCount="61">
  <si>
    <t>2014 год</t>
  </si>
  <si>
    <t>2015 год</t>
  </si>
  <si>
    <t>0000</t>
  </si>
  <si>
    <t>9</t>
  </si>
  <si>
    <t>Закупка товаров, работ, услуг для государственных (муниципальных) нужд</t>
  </si>
  <si>
    <t>0</t>
  </si>
  <si>
    <t>2</t>
  </si>
  <si>
    <t>2620</t>
  </si>
  <si>
    <t>89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</si>
  <si>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</si>
  <si>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</si>
  <si>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</si>
  <si>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</si>
  <si>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</si>
  <si>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</si>
  <si>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</si>
  <si>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</si>
  <si>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</si>
  <si>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</si>
  <si>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Бюджетные инвестиции в объекты капитального строительства государственной (муниципальной) собственности</t>
  </si>
  <si>
    <t>00</t>
  </si>
  <si>
    <t>Иные закупки товаров, работ, услуг для государственных (муниципальных) нужд</t>
  </si>
  <si>
    <t>01</t>
  </si>
  <si>
    <t>06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</si>
  <si>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</si>
  <si>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</si>
  <si>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</si>
  <si>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</si>
  <si>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</si>
  <si>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S960</t>
  </si>
  <si>
    <t>Обеспечение мероприятий по переселению граждан из аварийного жилищного фонда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</si>
  <si>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</si>
  <si>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</si>
  <si>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</si>
  <si>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</si>
  <si>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</si>
  <si>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</si>
  <si>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</si>
  <si>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>Муниципальная программа МО Кимовский район "Обеспечение качественным жильем и услугами ЖКХ населения Кимовского района"</t>
  </si>
  <si>
    <t>Подпрограмма «Развитие систем коммунальной инфраструктуры в муниципальном образовании Кимовский район»</t>
  </si>
  <si>
    <t>4</t>
  </si>
  <si>
    <t>Основное мероприятие "Строительство, реконструкция и ремонт систем водоснабжения"</t>
  </si>
  <si>
    <t>Строительство и реконструкция объектов водоснабжения Тульской области</t>
  </si>
  <si>
    <t>S039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</si>
  <si>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</si>
  <si>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</si>
  <si>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Основное мероприятие  "Повышение уровня и качества жизни населения, проживающего в сельской местности"</t>
  </si>
  <si>
    <t>03</t>
  </si>
  <si>
    <t>Реализация мероприятий по комплексной борьбе с борщевиком Сосновского</t>
  </si>
  <si>
    <t>S068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</si>
  <si>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</si>
  <si>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</si>
  <si>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</si>
  <si>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Организация и проведение мероприятий по развитию территориального общественного самоуправления</t>
  </si>
  <si>
    <t>2615</t>
  </si>
  <si>
    <t>Иные выплаты населению</t>
  </si>
  <si>
    <t>2022 год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</si>
  <si>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2022 и 2023 годы</t>
  </si>
  <si>
    <t>2023 год</t>
  </si>
  <si>
    <t xml:space="preserve">  (рублей)</t>
  </si>
  <si>
    <t>Приложение № 9                                                                       к решению Собрания депутатов муниципального образования Епифанское Кимовского района                    № 39-139 от 18.12.2020 г. "О бюджете муниципального образования Епифанское Кимовского района на 2021год и на плановый период 2022 и 2023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</si>
</sst>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50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0" fillId="0" borderId="18" xfId="54" applyNumberFormat="1" applyFont="1" applyBorder="1">
      <alignment/>
      <protection/>
    </xf>
    <xf numFmtId="182" fontId="9" fillId="0" borderId="19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4" applyNumberFormat="1" applyFont="1" applyFill="1" applyBorder="1" applyAlignment="1" applyProtection="1">
      <alignment vertical="center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2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1" xfId="54" applyNumberFormat="1" applyFont="1" applyFill="1" applyBorder="1" applyAlignment="1" applyProtection="1">
      <alignment vertical="top" wrapText="1"/>
      <protection hidden="1"/>
    </xf>
    <xf numFmtId="49" fontId="9" fillId="0" borderId="19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25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0" fontId="6" fillId="0" borderId="0" xfId="54" applyFont="1">
      <alignment/>
      <protection/>
    </xf>
    <xf numFmtId="2" fontId="9" fillId="0" borderId="21" xfId="54" applyNumberFormat="1" applyFont="1" applyFill="1" applyBorder="1" applyAlignment="1" applyProtection="1">
      <alignment vertical="center" wrapText="1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6" xfId="54" applyFont="1" applyBorder="1">
      <alignment/>
      <protection/>
    </xf>
    <xf numFmtId="0" fontId="14" fillId="0" borderId="25" xfId="54" applyFont="1" applyBorder="1">
      <alignment/>
      <protection/>
    </xf>
    <xf numFmtId="0" fontId="13" fillId="0" borderId="25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1" xfId="54" applyNumberFormat="1" applyFont="1" applyFill="1" applyBorder="1" applyAlignment="1" applyProtection="1">
      <alignment vertical="center" wrapText="1"/>
      <protection hidden="1"/>
    </xf>
    <xf numFmtId="0" fontId="7" fillId="0" borderId="27" xfId="54" applyFont="1" applyBorder="1" applyAlignment="1">
      <alignment horizontal="center" vertical="center"/>
      <protection/>
    </xf>
    <xf numFmtId="0" fontId="15" fillId="0" borderId="0" xfId="54" applyFont="1" applyFill="1">
      <alignment/>
      <protection/>
    </xf>
    <xf numFmtId="0" fontId="15" fillId="0" borderId="0" xfId="54" applyFont="1" applyFill="1" applyAlignment="1">
      <alignment/>
      <protection/>
    </xf>
    <xf numFmtId="0" fontId="1" fillId="0" borderId="0" xfId="54" applyFill="1">
      <alignment/>
      <protection/>
    </xf>
    <xf numFmtId="4" fontId="14" fillId="0" borderId="15" xfId="54" applyNumberFormat="1" applyFont="1" applyBorder="1" applyAlignment="1">
      <alignment horizontal="right" vertical="center"/>
      <protection/>
    </xf>
    <xf numFmtId="4" fontId="1" fillId="0" borderId="17" xfId="54" applyNumberFormat="1" applyBorder="1" applyAlignment="1">
      <alignment horizontal="right" vertical="center"/>
      <protection/>
    </xf>
    <xf numFmtId="4" fontId="1" fillId="0" borderId="15" xfId="54" applyNumberFormat="1" applyBorder="1" applyAlignment="1">
      <alignment horizontal="right" vertical="center"/>
      <protection/>
    </xf>
    <xf numFmtId="4" fontId="1" fillId="0" borderId="0" xfId="54" applyNumberFormat="1">
      <alignment/>
      <protection/>
    </xf>
    <xf numFmtId="4" fontId="13" fillId="0" borderId="15" xfId="54" applyNumberFormat="1" applyFont="1" applyBorder="1" applyAlignment="1">
      <alignment horizontal="right" vertical="center"/>
      <protection/>
    </xf>
    <xf numFmtId="4" fontId="14" fillId="0" borderId="18" xfId="54" applyNumberFormat="1" applyFont="1" applyBorder="1">
      <alignment/>
      <protection/>
    </xf>
    <xf numFmtId="4" fontId="1" fillId="0" borderId="27" xfId="54" applyNumberFormat="1" applyBorder="1" applyAlignment="1">
      <alignment horizontal="right" vertical="center"/>
      <protection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15" fillId="0" borderId="0" xfId="54" applyFont="1" applyFill="1" applyAlignment="1">
      <alignment horizontal="center" vertical="top" wrapText="1"/>
      <protection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3" fillId="0" borderId="28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4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8:X47"/>
  <sheetViews>
    <sheetView showGridLines="0" tabSelected="1" view="pageBreakPreview" zoomScaleNormal="130" zoomScaleSheetLayoutView="100" zoomScalePageLayoutView="0" workbookViewId="0" topLeftCell="B1">
      <selection activeCell="C8" sqref="C8:X8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2539062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24" width="12.25390625" style="2" customWidth="1"/>
    <col min="25" max="16384" width="9.125" style="2" customWidth="1"/>
  </cols>
  <sheetData>
    <row r="1" ht="2.25" customHeight="1"/>
    <row r="2" ht="12.75" hidden="1"/>
    <row r="3" ht="12.75" hidden="1"/>
    <row r="4" ht="12.75" hidden="1"/>
    <row r="5" ht="12.75" hidden="1"/>
    <row r="6" ht="12.75" hidden="1"/>
    <row r="7" ht="12.75" hidden="1"/>
    <row r="8" spans="1:24" s="42" customFormat="1" ht="129.75" customHeight="1">
      <c r="A8" s="40"/>
      <c r="B8" s="41"/>
      <c r="C8" s="51" t="s">
        <v>60</v>
      </c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</row>
    <row r="9" spans="2:11" ht="18.75" customHeight="1">
      <c r="B9" s="5"/>
      <c r="C9" s="52"/>
      <c r="D9" s="52"/>
      <c r="E9" s="52"/>
      <c r="F9" s="52"/>
      <c r="G9" s="52"/>
      <c r="H9" s="52"/>
      <c r="I9" s="52"/>
      <c r="J9" s="52"/>
      <c r="K9" s="53"/>
    </row>
    <row r="10" spans="2:24" ht="117.75" customHeight="1">
      <c r="B10" s="50" t="s">
        <v>57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</row>
    <row r="11" spans="2:10" ht="0.75" customHeight="1">
      <c r="B11" s="1"/>
      <c r="C11" s="4"/>
      <c r="D11" s="4"/>
      <c r="E11" s="4"/>
      <c r="F11" s="4"/>
      <c r="G11" s="4"/>
      <c r="H11" s="4"/>
      <c r="I11" s="1"/>
      <c r="J11" s="3"/>
    </row>
    <row r="12" spans="2:10" ht="18" customHeight="1" hidden="1">
      <c r="B12" s="61"/>
      <c r="C12" s="61"/>
      <c r="D12" s="61"/>
      <c r="E12" s="61"/>
      <c r="F12" s="61"/>
      <c r="G12" s="61"/>
      <c r="H12" s="61"/>
      <c r="I12" s="33"/>
      <c r="J12" s="33"/>
    </row>
    <row r="13" spans="2:13" ht="19.5" customHeight="1" thickBot="1">
      <c r="B13" s="1"/>
      <c r="C13" s="1"/>
      <c r="D13" s="1"/>
      <c r="E13" s="1"/>
      <c r="I13" s="1"/>
      <c r="J13" s="1"/>
      <c r="K13" s="59" t="s">
        <v>59</v>
      </c>
      <c r="L13" s="59"/>
      <c r="M13" s="60"/>
    </row>
    <row r="14" spans="2:24" ht="15.75" customHeight="1">
      <c r="B14" s="62" t="s">
        <v>9</v>
      </c>
      <c r="C14" s="54"/>
      <c r="D14" s="54"/>
      <c r="E14" s="54"/>
      <c r="F14" s="54"/>
      <c r="G14" s="55"/>
      <c r="H14" s="55"/>
      <c r="I14" s="37"/>
      <c r="J14" s="37"/>
      <c r="K14" s="7"/>
      <c r="L14" s="6"/>
      <c r="M14" s="7"/>
      <c r="V14" s="7"/>
      <c r="W14" s="7"/>
      <c r="X14" s="7"/>
    </row>
    <row r="15" spans="2:24" ht="47.25" customHeight="1" thickBot="1">
      <c r="B15" s="63"/>
      <c r="C15" s="56" t="s">
        <v>12</v>
      </c>
      <c r="D15" s="57"/>
      <c r="E15" s="57"/>
      <c r="F15" s="57"/>
      <c r="G15" s="58"/>
      <c r="H15" s="14" t="s">
        <v>13</v>
      </c>
      <c r="I15" s="9" t="s">
        <v>10</v>
      </c>
      <c r="J15" s="10" t="s">
        <v>11</v>
      </c>
      <c r="K15" s="39" t="s">
        <v>56</v>
      </c>
      <c r="L15" s="12" t="s">
        <v>0</v>
      </c>
      <c r="M15" s="8" t="s">
        <v>1</v>
      </c>
      <c r="V15" s="39" t="s">
        <v>1</v>
      </c>
      <c r="W15" s="39" t="s">
        <v>16</v>
      </c>
      <c r="X15" s="39" t="s">
        <v>58</v>
      </c>
    </row>
    <row r="16" spans="2:24" ht="42.75" hidden="1">
      <c r="B16" s="38" t="s">
        <v>38</v>
      </c>
      <c r="C16" s="20" t="s">
        <v>23</v>
      </c>
      <c r="D16" s="21" t="s">
        <v>5</v>
      </c>
      <c r="E16" s="21" t="s">
        <v>20</v>
      </c>
      <c r="F16" s="21" t="s">
        <v>2</v>
      </c>
      <c r="G16" s="23" t="s">
        <v>5</v>
      </c>
      <c r="H16" s="24"/>
      <c r="I16" s="17">
        <v>5</v>
      </c>
      <c r="J16" s="17">
        <v>2</v>
      </c>
      <c r="K16" s="30">
        <f>K17</f>
        <v>0</v>
      </c>
      <c r="L16" s="13"/>
      <c r="M16" s="11"/>
      <c r="V16" s="11"/>
      <c r="W16" s="11"/>
      <c r="X16" s="30">
        <f>X17</f>
        <v>0</v>
      </c>
    </row>
    <row r="17" spans="2:24" ht="45" hidden="1">
      <c r="B17" s="32" t="s">
        <v>39</v>
      </c>
      <c r="C17" s="20" t="s">
        <v>23</v>
      </c>
      <c r="D17" s="21" t="s">
        <v>40</v>
      </c>
      <c r="E17" s="21" t="s">
        <v>20</v>
      </c>
      <c r="F17" s="21" t="s">
        <v>2</v>
      </c>
      <c r="G17" s="23" t="s">
        <v>5</v>
      </c>
      <c r="H17" s="24"/>
      <c r="I17" s="22">
        <v>5</v>
      </c>
      <c r="J17" s="17">
        <v>2</v>
      </c>
      <c r="K17" s="29">
        <f>K18</f>
        <v>0</v>
      </c>
      <c r="L17" s="13"/>
      <c r="M17" s="11"/>
      <c r="V17" s="11"/>
      <c r="W17" s="11"/>
      <c r="X17" s="29">
        <f>X18</f>
        <v>0</v>
      </c>
    </row>
    <row r="18" spans="2:24" ht="30" hidden="1">
      <c r="B18" s="32" t="s">
        <v>41</v>
      </c>
      <c r="C18" s="20" t="s">
        <v>23</v>
      </c>
      <c r="D18" s="21" t="s">
        <v>40</v>
      </c>
      <c r="E18" s="21" t="s">
        <v>25</v>
      </c>
      <c r="F18" s="21" t="s">
        <v>2</v>
      </c>
      <c r="G18" s="23" t="s">
        <v>5</v>
      </c>
      <c r="H18" s="24"/>
      <c r="I18" s="22">
        <v>5</v>
      </c>
      <c r="J18" s="17">
        <v>2</v>
      </c>
      <c r="K18" s="29">
        <f>K19</f>
        <v>0</v>
      </c>
      <c r="L18" s="13"/>
      <c r="M18" s="11"/>
      <c r="V18" s="11"/>
      <c r="W18" s="11"/>
      <c r="X18" s="29">
        <f>X19</f>
        <v>0</v>
      </c>
    </row>
    <row r="19" spans="2:24" ht="30" hidden="1">
      <c r="B19" s="32" t="s">
        <v>42</v>
      </c>
      <c r="C19" s="20" t="s">
        <v>23</v>
      </c>
      <c r="D19" s="21" t="s">
        <v>40</v>
      </c>
      <c r="E19" s="21" t="s">
        <v>25</v>
      </c>
      <c r="F19" s="21" t="s">
        <v>43</v>
      </c>
      <c r="G19" s="23" t="s">
        <v>5</v>
      </c>
      <c r="H19" s="24"/>
      <c r="I19" s="22">
        <v>5</v>
      </c>
      <c r="J19" s="17">
        <v>2</v>
      </c>
      <c r="K19" s="29">
        <f>K20</f>
        <v>0</v>
      </c>
      <c r="L19" s="13"/>
      <c r="M19" s="11"/>
      <c r="V19" s="11"/>
      <c r="W19" s="11"/>
      <c r="X19" s="29">
        <f>X20</f>
        <v>0</v>
      </c>
    </row>
    <row r="20" spans="2:24" ht="30" hidden="1">
      <c r="B20" s="25" t="s">
        <v>21</v>
      </c>
      <c r="C20" s="20" t="s">
        <v>23</v>
      </c>
      <c r="D20" s="21" t="s">
        <v>40</v>
      </c>
      <c r="E20" s="21" t="s">
        <v>25</v>
      </c>
      <c r="F20" s="21" t="s">
        <v>43</v>
      </c>
      <c r="G20" s="23" t="s">
        <v>5</v>
      </c>
      <c r="H20" s="24">
        <v>240</v>
      </c>
      <c r="I20" s="22">
        <v>5</v>
      </c>
      <c r="J20" s="17">
        <v>2</v>
      </c>
      <c r="K20" s="29">
        <v>0</v>
      </c>
      <c r="L20" s="13"/>
      <c r="M20" s="11"/>
      <c r="V20" s="11"/>
      <c r="W20" s="11"/>
      <c r="X20" s="29">
        <v>0</v>
      </c>
    </row>
    <row r="21" spans="2:24" ht="71.25" hidden="1">
      <c r="B21" s="38" t="s">
        <v>44</v>
      </c>
      <c r="C21" s="20" t="s">
        <v>45</v>
      </c>
      <c r="D21" s="21" t="s">
        <v>5</v>
      </c>
      <c r="E21" s="21" t="s">
        <v>20</v>
      </c>
      <c r="F21" s="21" t="s">
        <v>2</v>
      </c>
      <c r="G21" s="23" t="s">
        <v>5</v>
      </c>
      <c r="H21" s="24"/>
      <c r="I21" s="17">
        <v>5</v>
      </c>
      <c r="J21" s="17">
        <v>3</v>
      </c>
      <c r="K21" s="30">
        <f>K22</f>
        <v>0</v>
      </c>
      <c r="L21" s="13"/>
      <c r="M21" s="11"/>
      <c r="V21" s="11"/>
      <c r="W21" s="11"/>
      <c r="X21" s="30">
        <f>X22</f>
        <v>0</v>
      </c>
    </row>
    <row r="22" spans="2:24" ht="45" hidden="1">
      <c r="B22" s="32" t="s">
        <v>46</v>
      </c>
      <c r="C22" s="20" t="s">
        <v>45</v>
      </c>
      <c r="D22" s="21" t="s">
        <v>5</v>
      </c>
      <c r="E22" s="21" t="s">
        <v>47</v>
      </c>
      <c r="F22" s="21" t="s">
        <v>2</v>
      </c>
      <c r="G22" s="23" t="s">
        <v>5</v>
      </c>
      <c r="H22" s="24"/>
      <c r="I22" s="22">
        <v>5</v>
      </c>
      <c r="J22" s="17">
        <v>3</v>
      </c>
      <c r="K22" s="29">
        <f>K23</f>
        <v>0</v>
      </c>
      <c r="L22" s="13"/>
      <c r="M22" s="11"/>
      <c r="V22" s="11"/>
      <c r="W22" s="11"/>
      <c r="X22" s="29">
        <f>X23</f>
        <v>0</v>
      </c>
    </row>
    <row r="23" spans="2:24" ht="30" hidden="1">
      <c r="B23" s="32" t="s">
        <v>48</v>
      </c>
      <c r="C23" s="20" t="s">
        <v>45</v>
      </c>
      <c r="D23" s="21" t="s">
        <v>5</v>
      </c>
      <c r="E23" s="21" t="s">
        <v>47</v>
      </c>
      <c r="F23" s="21" t="s">
        <v>49</v>
      </c>
      <c r="G23" s="23" t="s">
        <v>5</v>
      </c>
      <c r="H23" s="24"/>
      <c r="I23" s="22">
        <v>5</v>
      </c>
      <c r="J23" s="17">
        <v>3</v>
      </c>
      <c r="K23" s="29">
        <f>K24</f>
        <v>0</v>
      </c>
      <c r="L23" s="13"/>
      <c r="M23" s="11"/>
      <c r="V23" s="11"/>
      <c r="W23" s="11"/>
      <c r="X23" s="29">
        <f>X24</f>
        <v>0</v>
      </c>
    </row>
    <row r="24" spans="2:24" ht="15" hidden="1">
      <c r="B24" s="25" t="s">
        <v>50</v>
      </c>
      <c r="C24" s="20" t="s">
        <v>45</v>
      </c>
      <c r="D24" s="21" t="s">
        <v>5</v>
      </c>
      <c r="E24" s="21" t="s">
        <v>47</v>
      </c>
      <c r="F24" s="21" t="s">
        <v>49</v>
      </c>
      <c r="G24" s="23" t="s">
        <v>5</v>
      </c>
      <c r="H24" s="24">
        <v>540</v>
      </c>
      <c r="I24" s="22">
        <v>5</v>
      </c>
      <c r="J24" s="17">
        <v>3</v>
      </c>
      <c r="K24" s="29">
        <v>0</v>
      </c>
      <c r="L24" s="13"/>
      <c r="M24" s="11"/>
      <c r="V24" s="11"/>
      <c r="W24" s="11"/>
      <c r="X24" s="29">
        <v>0</v>
      </c>
    </row>
    <row r="25" spans="2:24" ht="42.75">
      <c r="B25" s="38" t="s">
        <v>31</v>
      </c>
      <c r="C25" s="20" t="s">
        <v>32</v>
      </c>
      <c r="D25" s="21" t="s">
        <v>5</v>
      </c>
      <c r="E25" s="21" t="s">
        <v>20</v>
      </c>
      <c r="F25" s="21" t="s">
        <v>2</v>
      </c>
      <c r="G25" s="23" t="s">
        <v>5</v>
      </c>
      <c r="H25" s="24"/>
      <c r="I25" s="17">
        <v>5</v>
      </c>
      <c r="J25" s="17">
        <v>3</v>
      </c>
      <c r="K25" s="43">
        <f>K26</f>
        <v>411549.12</v>
      </c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5"/>
      <c r="W25" s="45"/>
      <c r="X25" s="43">
        <f>X26</f>
        <v>411549.12</v>
      </c>
    </row>
    <row r="26" spans="2:24" ht="15">
      <c r="B26" s="32" t="s">
        <v>33</v>
      </c>
      <c r="C26" s="20" t="s">
        <v>32</v>
      </c>
      <c r="D26" s="21" t="s">
        <v>5</v>
      </c>
      <c r="E26" s="21" t="s">
        <v>22</v>
      </c>
      <c r="F26" s="21" t="s">
        <v>34</v>
      </c>
      <c r="G26" s="23" t="s">
        <v>5</v>
      </c>
      <c r="H26" s="24"/>
      <c r="I26" s="22">
        <v>5</v>
      </c>
      <c r="J26" s="17">
        <v>3</v>
      </c>
      <c r="K26" s="47">
        <f>K27</f>
        <v>411549.12</v>
      </c>
      <c r="L26" s="44"/>
      <c r="M26" s="45"/>
      <c r="N26" s="46"/>
      <c r="O26" s="46"/>
      <c r="P26" s="46"/>
      <c r="Q26" s="46"/>
      <c r="R26" s="46"/>
      <c r="S26" s="46"/>
      <c r="T26" s="46"/>
      <c r="U26" s="46"/>
      <c r="V26" s="45"/>
      <c r="W26" s="45"/>
      <c r="X26" s="47">
        <f>X27</f>
        <v>411549.12</v>
      </c>
    </row>
    <row r="27" spans="2:24" ht="30">
      <c r="B27" s="25" t="s">
        <v>21</v>
      </c>
      <c r="C27" s="20" t="s">
        <v>32</v>
      </c>
      <c r="D27" s="21" t="s">
        <v>5</v>
      </c>
      <c r="E27" s="21" t="s">
        <v>22</v>
      </c>
      <c r="F27" s="21" t="s">
        <v>34</v>
      </c>
      <c r="G27" s="23" t="s">
        <v>5</v>
      </c>
      <c r="H27" s="24">
        <v>240</v>
      </c>
      <c r="I27" s="22">
        <v>5</v>
      </c>
      <c r="J27" s="17">
        <v>3</v>
      </c>
      <c r="K27" s="47">
        <v>411549.12</v>
      </c>
      <c r="L27" s="44"/>
      <c r="M27" s="45"/>
      <c r="N27" s="46"/>
      <c r="O27" s="46"/>
      <c r="P27" s="46"/>
      <c r="Q27" s="46"/>
      <c r="R27" s="46"/>
      <c r="S27" s="46"/>
      <c r="T27" s="46"/>
      <c r="U27" s="46"/>
      <c r="V27" s="45"/>
      <c r="W27" s="45"/>
      <c r="X27" s="47">
        <v>411549.12</v>
      </c>
    </row>
    <row r="28" spans="2:24" ht="71.25" hidden="1">
      <c r="B28" s="38" t="s">
        <v>37</v>
      </c>
      <c r="C28" s="20" t="s">
        <v>26</v>
      </c>
      <c r="D28" s="21" t="s">
        <v>5</v>
      </c>
      <c r="E28" s="21" t="s">
        <v>20</v>
      </c>
      <c r="F28" s="21" t="s">
        <v>2</v>
      </c>
      <c r="G28" s="23" t="s">
        <v>5</v>
      </c>
      <c r="H28" s="24"/>
      <c r="I28" s="17">
        <v>3</v>
      </c>
      <c r="J28" s="17">
        <v>10</v>
      </c>
      <c r="K28" s="43">
        <f>K29+K31</f>
        <v>0</v>
      </c>
      <c r="L28" s="44"/>
      <c r="M28" s="45"/>
      <c r="N28" s="46"/>
      <c r="O28" s="46"/>
      <c r="P28" s="46"/>
      <c r="Q28" s="46"/>
      <c r="R28" s="46"/>
      <c r="S28" s="46"/>
      <c r="T28" s="46"/>
      <c r="U28" s="46"/>
      <c r="V28" s="45"/>
      <c r="W28" s="45"/>
      <c r="X28" s="43">
        <f>X29+X31</f>
        <v>0</v>
      </c>
    </row>
    <row r="29" spans="2:24" ht="31.5" customHeight="1" hidden="1">
      <c r="B29" s="32" t="s">
        <v>36</v>
      </c>
      <c r="C29" s="20" t="s">
        <v>26</v>
      </c>
      <c r="D29" s="21" t="s">
        <v>5</v>
      </c>
      <c r="E29" s="21" t="s">
        <v>20</v>
      </c>
      <c r="F29" s="21" t="s">
        <v>35</v>
      </c>
      <c r="G29" s="23" t="s">
        <v>5</v>
      </c>
      <c r="H29" s="24"/>
      <c r="I29" s="22">
        <v>3</v>
      </c>
      <c r="J29" s="17">
        <v>10</v>
      </c>
      <c r="K29" s="47">
        <f>K30</f>
        <v>0</v>
      </c>
      <c r="L29" s="44"/>
      <c r="M29" s="45"/>
      <c r="N29" s="46"/>
      <c r="O29" s="46"/>
      <c r="P29" s="46"/>
      <c r="Q29" s="46"/>
      <c r="R29" s="46"/>
      <c r="S29" s="46"/>
      <c r="T29" s="46"/>
      <c r="U29" s="46"/>
      <c r="V29" s="45"/>
      <c r="W29" s="45"/>
      <c r="X29" s="47">
        <f>X30</f>
        <v>0</v>
      </c>
    </row>
    <row r="30" spans="2:24" ht="30" hidden="1">
      <c r="B30" s="25" t="s">
        <v>21</v>
      </c>
      <c r="C30" s="20" t="s">
        <v>26</v>
      </c>
      <c r="D30" s="21" t="s">
        <v>5</v>
      </c>
      <c r="E30" s="21" t="s">
        <v>20</v>
      </c>
      <c r="F30" s="21" t="s">
        <v>35</v>
      </c>
      <c r="G30" s="23" t="s">
        <v>5</v>
      </c>
      <c r="H30" s="24">
        <v>240</v>
      </c>
      <c r="I30" s="22">
        <v>3</v>
      </c>
      <c r="J30" s="17">
        <v>10</v>
      </c>
      <c r="K30" s="47">
        <v>0</v>
      </c>
      <c r="L30" s="44"/>
      <c r="M30" s="45"/>
      <c r="N30" s="46"/>
      <c r="O30" s="46"/>
      <c r="P30" s="46"/>
      <c r="Q30" s="46"/>
      <c r="R30" s="46"/>
      <c r="S30" s="46"/>
      <c r="T30" s="46"/>
      <c r="U30" s="46"/>
      <c r="V30" s="45"/>
      <c r="W30" s="45"/>
      <c r="X30" s="47">
        <v>0</v>
      </c>
    </row>
    <row r="31" spans="2:24" ht="31.5" customHeight="1" hidden="1">
      <c r="B31" s="32" t="s">
        <v>28</v>
      </c>
      <c r="C31" s="20" t="s">
        <v>26</v>
      </c>
      <c r="D31" s="21" t="s">
        <v>5</v>
      </c>
      <c r="E31" s="21" t="s">
        <v>20</v>
      </c>
      <c r="F31" s="21" t="s">
        <v>27</v>
      </c>
      <c r="G31" s="23" t="s">
        <v>5</v>
      </c>
      <c r="H31" s="24"/>
      <c r="I31" s="22">
        <v>3</v>
      </c>
      <c r="J31" s="17">
        <v>10</v>
      </c>
      <c r="K31" s="47">
        <f>K32</f>
        <v>0</v>
      </c>
      <c r="L31" s="44"/>
      <c r="M31" s="45"/>
      <c r="N31" s="46"/>
      <c r="O31" s="46"/>
      <c r="P31" s="46"/>
      <c r="Q31" s="46"/>
      <c r="R31" s="46"/>
      <c r="S31" s="46"/>
      <c r="T31" s="46"/>
      <c r="U31" s="46"/>
      <c r="V31" s="45"/>
      <c r="W31" s="45"/>
      <c r="X31" s="47">
        <f>X32</f>
        <v>0</v>
      </c>
    </row>
    <row r="32" spans="2:24" ht="30" hidden="1">
      <c r="B32" s="25" t="s">
        <v>21</v>
      </c>
      <c r="C32" s="20" t="s">
        <v>26</v>
      </c>
      <c r="D32" s="21" t="s">
        <v>5</v>
      </c>
      <c r="E32" s="21" t="s">
        <v>20</v>
      </c>
      <c r="F32" s="21" t="s">
        <v>27</v>
      </c>
      <c r="G32" s="23" t="s">
        <v>5</v>
      </c>
      <c r="H32" s="24">
        <v>240</v>
      </c>
      <c r="I32" s="22">
        <v>3</v>
      </c>
      <c r="J32" s="17">
        <v>10</v>
      </c>
      <c r="K32" s="47">
        <v>0</v>
      </c>
      <c r="L32" s="44"/>
      <c r="M32" s="45"/>
      <c r="N32" s="46"/>
      <c r="O32" s="46"/>
      <c r="P32" s="46"/>
      <c r="Q32" s="46"/>
      <c r="R32" s="46"/>
      <c r="S32" s="46"/>
      <c r="T32" s="46"/>
      <c r="U32" s="46"/>
      <c r="V32" s="45"/>
      <c r="W32" s="45"/>
      <c r="X32" s="47">
        <v>0</v>
      </c>
    </row>
    <row r="33" spans="2:24" ht="71.25">
      <c r="B33" s="38" t="s">
        <v>51</v>
      </c>
      <c r="C33" s="20" t="s">
        <v>52</v>
      </c>
      <c r="D33" s="21" t="s">
        <v>5</v>
      </c>
      <c r="E33" s="21" t="s">
        <v>20</v>
      </c>
      <c r="F33" s="21" t="s">
        <v>2</v>
      </c>
      <c r="G33" s="21" t="s">
        <v>5</v>
      </c>
      <c r="H33" s="18"/>
      <c r="I33" s="22">
        <v>1</v>
      </c>
      <c r="J33" s="17">
        <v>13</v>
      </c>
      <c r="K33" s="43">
        <f>K34</f>
        <v>30000</v>
      </c>
      <c r="L33" s="44"/>
      <c r="M33" s="45"/>
      <c r="N33" s="46"/>
      <c r="O33" s="46"/>
      <c r="P33" s="46"/>
      <c r="Q33" s="46"/>
      <c r="R33" s="46"/>
      <c r="S33" s="46"/>
      <c r="T33" s="46"/>
      <c r="U33" s="46"/>
      <c r="V33" s="45">
        <f aca="true" t="shared" si="0" ref="V33:W37">SUM(V34)</f>
        <v>500</v>
      </c>
      <c r="W33" s="45">
        <f t="shared" si="0"/>
        <v>500</v>
      </c>
      <c r="X33" s="43">
        <f>X34</f>
        <v>30000</v>
      </c>
    </row>
    <row r="34" spans="2:24" ht="30">
      <c r="B34" s="32" t="s">
        <v>53</v>
      </c>
      <c r="C34" s="20" t="s">
        <v>52</v>
      </c>
      <c r="D34" s="21" t="s">
        <v>5</v>
      </c>
      <c r="E34" s="21" t="s">
        <v>20</v>
      </c>
      <c r="F34" s="21" t="s">
        <v>54</v>
      </c>
      <c r="G34" s="21" t="s">
        <v>5</v>
      </c>
      <c r="H34" s="18"/>
      <c r="I34" s="22">
        <v>1</v>
      </c>
      <c r="J34" s="17">
        <v>13</v>
      </c>
      <c r="K34" s="47">
        <f>K35</f>
        <v>30000</v>
      </c>
      <c r="L34" s="44"/>
      <c r="M34" s="45"/>
      <c r="N34" s="46"/>
      <c r="O34" s="46"/>
      <c r="P34" s="46"/>
      <c r="Q34" s="46"/>
      <c r="R34" s="46"/>
      <c r="S34" s="46"/>
      <c r="T34" s="46"/>
      <c r="U34" s="46"/>
      <c r="V34" s="45">
        <f t="shared" si="0"/>
        <v>500</v>
      </c>
      <c r="W34" s="45">
        <f t="shared" si="0"/>
        <v>500</v>
      </c>
      <c r="X34" s="47">
        <f>X35</f>
        <v>30000</v>
      </c>
    </row>
    <row r="35" spans="2:24" ht="15.75" thickBot="1">
      <c r="B35" s="19" t="s">
        <v>55</v>
      </c>
      <c r="C35" s="20" t="s">
        <v>52</v>
      </c>
      <c r="D35" s="21" t="s">
        <v>5</v>
      </c>
      <c r="E35" s="21" t="s">
        <v>20</v>
      </c>
      <c r="F35" s="21" t="s">
        <v>54</v>
      </c>
      <c r="G35" s="21" t="s">
        <v>5</v>
      </c>
      <c r="H35" s="18">
        <v>360</v>
      </c>
      <c r="I35" s="17">
        <v>1</v>
      </c>
      <c r="J35" s="17">
        <v>13</v>
      </c>
      <c r="K35" s="47">
        <v>30000</v>
      </c>
      <c r="L35" s="44"/>
      <c r="M35" s="45"/>
      <c r="N35" s="46"/>
      <c r="O35" s="46"/>
      <c r="P35" s="46"/>
      <c r="Q35" s="46"/>
      <c r="R35" s="46"/>
      <c r="S35" s="46"/>
      <c r="T35" s="46"/>
      <c r="U35" s="46"/>
      <c r="V35" s="45">
        <f t="shared" si="0"/>
        <v>500</v>
      </c>
      <c r="W35" s="45">
        <f t="shared" si="0"/>
        <v>500</v>
      </c>
      <c r="X35" s="47">
        <v>30000</v>
      </c>
    </row>
    <row r="36" spans="2:24" ht="30.75" hidden="1" thickBot="1">
      <c r="B36" s="25" t="s">
        <v>4</v>
      </c>
      <c r="C36" s="20" t="s">
        <v>8</v>
      </c>
      <c r="D36" s="21" t="s">
        <v>3</v>
      </c>
      <c r="E36" s="21"/>
      <c r="F36" s="21" t="s">
        <v>7</v>
      </c>
      <c r="G36" s="21"/>
      <c r="H36" s="18">
        <v>200</v>
      </c>
      <c r="I36" s="17">
        <v>5</v>
      </c>
      <c r="J36" s="17">
        <v>1</v>
      </c>
      <c r="K36" s="47">
        <v>0</v>
      </c>
      <c r="L36" s="44"/>
      <c r="M36" s="45"/>
      <c r="N36" s="46"/>
      <c r="O36" s="46"/>
      <c r="P36" s="46"/>
      <c r="Q36" s="46"/>
      <c r="R36" s="46"/>
      <c r="S36" s="46"/>
      <c r="T36" s="46"/>
      <c r="U36" s="46"/>
      <c r="V36" s="45">
        <v>500</v>
      </c>
      <c r="W36" s="45">
        <v>500</v>
      </c>
      <c r="X36" s="47">
        <v>0</v>
      </c>
    </row>
    <row r="37" spans="2:24" ht="45.75" hidden="1" thickBot="1">
      <c r="B37" s="32" t="s">
        <v>24</v>
      </c>
      <c r="C37" s="20" t="s">
        <v>23</v>
      </c>
      <c r="D37" s="21" t="s">
        <v>6</v>
      </c>
      <c r="E37" s="21" t="s">
        <v>25</v>
      </c>
      <c r="F37" s="21" t="s">
        <v>2</v>
      </c>
      <c r="G37" s="21" t="s">
        <v>5</v>
      </c>
      <c r="H37" s="18"/>
      <c r="I37" s="22">
        <v>5</v>
      </c>
      <c r="J37" s="17">
        <v>1</v>
      </c>
      <c r="K37" s="47">
        <f>K38</f>
        <v>0</v>
      </c>
      <c r="L37" s="44"/>
      <c r="M37" s="45"/>
      <c r="N37" s="46"/>
      <c r="O37" s="46"/>
      <c r="P37" s="46"/>
      <c r="Q37" s="46"/>
      <c r="R37" s="46"/>
      <c r="S37" s="46"/>
      <c r="T37" s="46"/>
      <c r="U37" s="46"/>
      <c r="V37" s="45">
        <f t="shared" si="0"/>
        <v>0</v>
      </c>
      <c r="W37" s="45">
        <f t="shared" si="0"/>
        <v>0</v>
      </c>
      <c r="X37" s="47">
        <f>X38</f>
        <v>0</v>
      </c>
    </row>
    <row r="38" spans="2:24" ht="30.75" hidden="1" thickBot="1">
      <c r="B38" s="25" t="s">
        <v>30</v>
      </c>
      <c r="C38" s="26" t="s">
        <v>23</v>
      </c>
      <c r="D38" s="27" t="s">
        <v>6</v>
      </c>
      <c r="E38" s="27" t="s">
        <v>25</v>
      </c>
      <c r="F38" s="27" t="s">
        <v>29</v>
      </c>
      <c r="G38" s="27" t="s">
        <v>6</v>
      </c>
      <c r="H38" s="16"/>
      <c r="I38" s="17">
        <v>5</v>
      </c>
      <c r="J38" s="17">
        <v>1</v>
      </c>
      <c r="K38" s="47">
        <f>K39</f>
        <v>0</v>
      </c>
      <c r="L38" s="44"/>
      <c r="M38" s="45"/>
      <c r="N38" s="46"/>
      <c r="O38" s="46"/>
      <c r="P38" s="46"/>
      <c r="Q38" s="46"/>
      <c r="R38" s="46"/>
      <c r="S38" s="46"/>
      <c r="T38" s="46"/>
      <c r="U38" s="46"/>
      <c r="V38" s="45"/>
      <c r="W38" s="45"/>
      <c r="X38" s="47">
        <f>X39</f>
        <v>0</v>
      </c>
    </row>
    <row r="39" spans="2:24" ht="43.5" customHeight="1" hidden="1">
      <c r="B39" s="25" t="s">
        <v>19</v>
      </c>
      <c r="C39" s="26" t="s">
        <v>23</v>
      </c>
      <c r="D39" s="27" t="s">
        <v>6</v>
      </c>
      <c r="E39" s="27" t="s">
        <v>25</v>
      </c>
      <c r="F39" s="27" t="s">
        <v>29</v>
      </c>
      <c r="G39" s="27" t="s">
        <v>6</v>
      </c>
      <c r="H39" s="16">
        <v>410</v>
      </c>
      <c r="I39" s="17">
        <v>5</v>
      </c>
      <c r="J39" s="17">
        <v>1</v>
      </c>
      <c r="K39" s="47">
        <v>0</v>
      </c>
      <c r="L39" s="44"/>
      <c r="M39" s="45"/>
      <c r="N39" s="46"/>
      <c r="O39" s="46"/>
      <c r="P39" s="46"/>
      <c r="Q39" s="46"/>
      <c r="R39" s="46"/>
      <c r="S39" s="46"/>
      <c r="T39" s="46"/>
      <c r="U39" s="46"/>
      <c r="V39" s="45"/>
      <c r="W39" s="45"/>
      <c r="X39" s="47">
        <v>0</v>
      </c>
    </row>
    <row r="40" spans="2:24" ht="15.75" thickBot="1">
      <c r="B40" s="34" t="s">
        <v>15</v>
      </c>
      <c r="C40" s="28"/>
      <c r="D40" s="28"/>
      <c r="E40" s="28"/>
      <c r="F40" s="28"/>
      <c r="G40" s="28"/>
      <c r="H40" s="36"/>
      <c r="I40" s="35"/>
      <c r="J40" s="36"/>
      <c r="K40" s="48">
        <f>K16+K21+K25+K28+K33</f>
        <v>441549.12</v>
      </c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9">
        <v>5317</v>
      </c>
      <c r="W40" s="49">
        <v>11335.7</v>
      </c>
      <c r="X40" s="48">
        <f>X16+X21+X25+X28+X33</f>
        <v>441549.12</v>
      </c>
    </row>
    <row r="41" spans="22:23" ht="1.5" customHeight="1" thickBot="1">
      <c r="V41" s="15" t="e">
        <f>SUM(#REF!,#REF!,#REF!,#REF!,#REF!,#REF!,#REF!,#REF!,#REF!,#REF!,#REF!,#REF!)</f>
        <v>#REF!</v>
      </c>
      <c r="W41" s="15" t="e">
        <f>SUM(#REF!,#REF!,#REF!,#REF!,#REF!,#REF!,#REF!,#REF!,#REF!,#REF!,#REF!,#REF!)</f>
        <v>#REF!</v>
      </c>
    </row>
    <row r="42" ht="12.75" hidden="1"/>
    <row r="43" ht="12" customHeight="1" hidden="1"/>
    <row r="45" spans="2:11" ht="15.75">
      <c r="B45" s="31" t="s">
        <v>14</v>
      </c>
      <c r="C45" s="31"/>
      <c r="D45" s="31"/>
      <c r="E45" s="31"/>
      <c r="F45" s="31"/>
      <c r="G45" s="31"/>
      <c r="H45" s="31"/>
      <c r="I45" s="31"/>
      <c r="J45" s="31"/>
      <c r="K45" s="31"/>
    </row>
    <row r="46" spans="2:11" ht="15.75">
      <c r="B46" s="31" t="s">
        <v>17</v>
      </c>
      <c r="C46" s="31"/>
      <c r="D46" s="31"/>
      <c r="E46" s="31"/>
      <c r="F46" s="31" t="s">
        <v>18</v>
      </c>
      <c r="G46" s="31"/>
      <c r="H46" s="31"/>
      <c r="I46" s="31"/>
      <c r="J46" s="31"/>
      <c r="K46" s="31"/>
    </row>
    <row r="47" spans="2:11" ht="15.75">
      <c r="B47" s="31"/>
      <c r="C47" s="31"/>
      <c r="D47" s="31"/>
      <c r="E47" s="31"/>
      <c r="F47" s="31"/>
      <c r="G47" s="31"/>
      <c r="H47" s="31"/>
      <c r="I47" s="31"/>
      <c r="J47" s="31"/>
      <c r="K47" s="31"/>
    </row>
  </sheetData>
  <sheetProtection/>
  <mergeCells count="8">
    <mergeCell ref="B10:X10"/>
    <mergeCell ref="C8:X8"/>
    <mergeCell ref="C9:K9"/>
    <mergeCell ref="C14:H14"/>
    <mergeCell ref="C15:G15"/>
    <mergeCell ref="K13:M13"/>
    <mergeCell ref="B12:H12"/>
    <mergeCell ref="B14:B15"/>
  </mergeCells>
  <printOptions/>
  <pageMargins left="0.7874015748031497" right="0.1968503937007874" top="0.3937007874015748" bottom="0.31496062992125984" header="0.1968503937007874" footer="0.1968503937007874"/>
  <pageSetup fitToHeight="2" fitToWidth="1" horizontalDpi="600" verticalDpi="600" orientation="portrait" paperSize="9" scale="84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2020-11-12T09:58:42Z</cp:lastPrinted>
  <dcterms:created xsi:type="dcterms:W3CDTF">2011-10-31T10:59:45Z</dcterms:created>
  <dcterms:modified xsi:type="dcterms:W3CDTF">2020-12-14T12:39:07Z</dcterms:modified>
  <cp:category/>
  <cp:version/>
  <cp:contentType/>
  <cp:contentStatus/>
</cp:coreProperties>
</file>