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<sst xmlns="http://schemas.openxmlformats.org/spreadsheetml/2006/main" count="64" uniqueCount="64">
  <si>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Субсидии бюджетам субъектов Российской Федерации и муниципальных образований (межбюджетные субсидии)</t>
  </si>
  <si>
    <t>Итого:</t>
  </si>
  <si>
    <t>Наименование</t>
  </si>
  <si>
    <t>ФКР</t>
  </si>
  <si>
    <t>ЭКР</t>
  </si>
  <si>
    <t>Квартал I</t>
  </si>
  <si>
    <t>Квартал II</t>
  </si>
  <si>
    <t>Квартал III</t>
  </si>
  <si>
    <t>Квартал IV</t>
  </si>
  <si>
    <t>Утвержденный бюджет на 2009 г.</t>
  </si>
  <si>
    <t>Уточнения бюджета</t>
  </si>
  <si>
    <t>План отчетного периода</t>
  </si>
  <si>
    <t>Исполнено на отч. период 2009 г.</t>
  </si>
  <si>
    <t>Процент выполнения к утв. бюджету 2009 г.</t>
  </si>
  <si>
    <t>Процент выполнения к утв. бюджету с изм.</t>
  </si>
  <si>
    <t>Процент выполнения к уточн. плану 2009 г.</t>
  </si>
  <si>
    <t>Процент выполнения к  плану отч. периода</t>
  </si>
  <si>
    <t>% исполн. к году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</si>
  <si>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</si>
  <si>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</si>
  <si>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</si>
  <si>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</si>
  <si>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</si>
  <si>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</si>
  <si>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</si>
  <si>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</si>
  <si>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</si>
  <si>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</si>
  <si>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</si>
  <si>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</si>
  <si>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</si>
  <si>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</si>
  <si>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</si>
  <si>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</si>
  <si>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</si>
  <si>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Физическая культура и спорт</t>
  </si>
  <si>
    <t>Межбюджетные трансферты</t>
  </si>
  <si>
    <t>Иные межбюджетные трансферты</t>
  </si>
  <si>
    <t>Обеспечение проведения выборов и референдумов</t>
  </si>
  <si>
    <t>Наименование показателя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</si>
  <si>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</si>
  <si>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Амбулаторная помощь</t>
  </si>
  <si>
    <t>Скорая медицинская помощь</t>
  </si>
  <si>
    <t>Социальная политика</t>
  </si>
  <si>
    <t>Социальное обеспечение населения</t>
  </si>
  <si>
    <t>Жилищное хозяйство</t>
  </si>
  <si>
    <t>Национальная экономика</t>
  </si>
  <si>
    <t>Культура и кинематография</t>
  </si>
  <si>
    <t>ЗДРАВООХРАНЕНИЕ</t>
  </si>
  <si>
    <t>Дорожное хозяйство(дорожные фонды)</t>
  </si>
  <si>
    <t xml:space="preserve">Другие общегосударственные вопросы </t>
  </si>
  <si>
    <t>Обеспечение пожарной безопасности</t>
  </si>
  <si>
    <t>Защита населения и территории от чрезвычайных ситуаций</t>
  </si>
  <si>
    <t>Глава муниципального образования Епифанское Кимовского района:</t>
  </si>
  <si>
    <t>Расходы бюджета - ИТОГО</t>
  </si>
  <si>
    <t>Н. Д. Алтухова</t>
  </si>
  <si>
    <t>(тыс.руб.)</t>
  </si>
  <si>
    <t>Другие вопросы в области национальной экономики</t>
  </si>
  <si>
    <t>Связь и информатика</t>
  </si>
  <si>
    <t xml:space="preserve">Другие вопросы в области социальной политики </t>
  </si>
  <si>
    <t>Исполнение расходов бюджета муниципального образования Епифанское Кимовского района по разделам и подразделам классификации расходов бюджетов Российской Федерации за 2020 год</t>
  </si>
  <si>
    <t>Уточненные бюджетные назначения на 2020 г.</t>
  </si>
  <si>
    <t>Исполнение  за  2020 год</t>
  </si>
  <si>
    <t>Приложение 3                                                               к решению Собрания депутатов муниципального образования Епифанское Кимовского района от 25.06.2021 года        № 47-161 "Об утверждении годового отчета об исполнении бюджета муниципального образования Епифанское Кимовского района за 2020 год"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</si>
</sst>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10" fillId="28" borderId="3">
      <alignment horizontal="left" vertical="top"/>
      <protection/>
    </xf>
    <xf numFmtId="49" fontId="11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3">
      <alignment horizontal="left" vertical="top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12" fillId="33" borderId="3">
      <alignment horizontal="left"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  <xf numFmtId="0" fontId="10" fillId="0" borderId="3">
      <alignment horizontal="left" vertical="top" wrapText="1"/>
      <protection/>
    </xf>
  </cellStyleXfs>
  <cellXfs count="156">
    <xf numFmtId="0" fontId="0" fillId="0" borderId="0" xfId="0" applyAlignment="1">
      <alignment/>
    </xf>
    <xf numFmtId="0" fontId="2" fillId="0" borderId="0" xfId="56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56" applyNumberFormat="1" applyFont="1" applyFill="1" applyAlignment="1" applyProtection="1">
      <alignment/>
      <protection hidden="1"/>
    </xf>
    <xf numFmtId="0" fontId="3" fillId="0" borderId="11" xfId="56" applyNumberFormat="1" applyFont="1" applyFill="1" applyBorder="1" applyAlignment="1" applyProtection="1">
      <alignment horizontal="center" vertical="center"/>
      <protection hidden="1"/>
    </xf>
    <xf numFmtId="0" fontId="3" fillId="0" borderId="12" xfId="56" applyNumberFormat="1" applyFont="1" applyFill="1" applyBorder="1" applyAlignment="1" applyProtection="1">
      <alignment horizontal="center" vertical="center"/>
      <protection hidden="1"/>
    </xf>
    <xf numFmtId="0" fontId="3" fillId="0" borderId="13" xfId="56" applyNumberFormat="1" applyFont="1" applyFill="1" applyBorder="1" applyAlignment="1" applyProtection="1">
      <alignment horizontal="center" vertical="center"/>
      <protection hidden="1"/>
    </xf>
    <xf numFmtId="0" fontId="3" fillId="0" borderId="14" xfId="56" applyNumberFormat="1" applyFont="1" applyFill="1" applyBorder="1" applyAlignment="1" applyProtection="1">
      <alignment horizontal="center" vertical="center"/>
      <protection hidden="1"/>
    </xf>
    <xf numFmtId="0" fontId="3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/>
      <protection hidden="1"/>
    </xf>
    <xf numFmtId="0" fontId="3" fillId="0" borderId="0" xfId="56" applyNumberFormat="1" applyFont="1" applyFill="1" applyAlignment="1" applyProtection="1">
      <alignment horizontal="center" vertical="center"/>
      <protection hidden="1"/>
    </xf>
    <xf numFmtId="0" fontId="3" fillId="0" borderId="13" xfId="56" applyNumberFormat="1" applyFont="1" applyFill="1" applyBorder="1" applyAlignment="1" applyProtection="1">
      <alignment horizontal="center"/>
      <protection hidden="1"/>
    </xf>
    <xf numFmtId="0" fontId="3" fillId="0" borderId="19" xfId="56" applyNumberFormat="1" applyFont="1" applyFill="1" applyBorder="1" applyAlignment="1" applyProtection="1">
      <alignment horizontal="center"/>
      <protection hidden="1"/>
    </xf>
    <xf numFmtId="0" fontId="3" fillId="0" borderId="20" xfId="56" applyNumberFormat="1" applyFont="1" applyFill="1" applyBorder="1" applyAlignment="1" applyProtection="1">
      <alignment horizontal="center"/>
      <protection hidden="1"/>
    </xf>
    <xf numFmtId="0" fontId="3" fillId="0" borderId="21" xfId="56" applyNumberFormat="1" applyFont="1" applyFill="1" applyBorder="1" applyAlignment="1" applyProtection="1">
      <alignment horizontal="center"/>
      <protection hidden="1"/>
    </xf>
    <xf numFmtId="0" fontId="3" fillId="0" borderId="22" xfId="56" applyNumberFormat="1" applyFont="1" applyFill="1" applyBorder="1" applyAlignment="1" applyProtection="1">
      <alignment horizontal="center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  <xf numFmtId="0" fontId="3" fillId="0" borderId="18" xfId="56" applyNumberFormat="1" applyFont="1" applyFill="1" applyBorder="1" applyAlignment="1" applyProtection="1">
      <alignment horizontal="center"/>
      <protection hidden="1"/>
    </xf>
    <xf numFmtId="0" fontId="1" fillId="0" borderId="15" xfId="56" applyBorder="1" applyAlignment="1" applyProtection="1">
      <alignment horizontal="center"/>
      <protection hidden="1"/>
    </xf>
    <xf numFmtId="0" fontId="2" fillId="0" borderId="15" xfId="56" applyFont="1" applyBorder="1" applyAlignment="1">
      <alignment horizontal="center"/>
      <protection/>
    </xf>
    <xf numFmtId="0" fontId="2" fillId="0" borderId="23" xfId="56" applyNumberFormat="1" applyFont="1" applyFill="1" applyBorder="1" applyAlignment="1" applyProtection="1">
      <alignment/>
      <protection hidden="1"/>
    </xf>
    <xf numFmtId="184" fontId="8" fillId="0" borderId="24" xfId="56" applyNumberFormat="1" applyFont="1" applyFill="1" applyBorder="1" applyAlignment="1" applyProtection="1">
      <alignment/>
      <protection hidden="1"/>
    </xf>
    <xf numFmtId="181" fontId="8" fillId="0" borderId="24" xfId="56" applyNumberFormat="1" applyFont="1" applyFill="1" applyBorder="1" applyAlignment="1" applyProtection="1">
      <alignment/>
      <protection hidden="1"/>
    </xf>
    <xf numFmtId="184" fontId="8" fillId="0" borderId="25" xfId="56" applyNumberFormat="1" applyFont="1" applyFill="1" applyBorder="1" applyAlignment="1" applyProtection="1">
      <alignment horizontal="centerContinuous" wrapText="1"/>
      <protection hidden="1"/>
    </xf>
    <xf numFmtId="184" fontId="2" fillId="0" borderId="26" xfId="56" applyNumberFormat="1" applyFont="1" applyFill="1" applyBorder="1" applyAlignment="1" applyProtection="1">
      <alignment horizontal="left" wrapText="1"/>
      <protection hidden="1"/>
    </xf>
    <xf numFmtId="184" fontId="2" fillId="0" borderId="27" xfId="56" applyNumberFormat="1" applyFont="1" applyFill="1" applyBorder="1" applyAlignment="1" applyProtection="1">
      <alignment horizontal="left" wrapText="1"/>
      <protection hidden="1"/>
    </xf>
    <xf numFmtId="184" fontId="2" fillId="0" borderId="27" xfId="56" applyNumberFormat="1" applyFont="1" applyFill="1" applyBorder="1" applyAlignment="1" applyProtection="1">
      <alignment/>
      <protection hidden="1"/>
    </xf>
    <xf numFmtId="182" fontId="2" fillId="0" borderId="27" xfId="56" applyNumberFormat="1" applyFont="1" applyFill="1" applyBorder="1" applyAlignment="1" applyProtection="1">
      <alignment horizontal="left" wrapText="1"/>
      <protection hidden="1"/>
    </xf>
    <xf numFmtId="181" fontId="2" fillId="0" borderId="27" xfId="56" applyNumberFormat="1" applyFont="1" applyFill="1" applyBorder="1" applyAlignment="1" applyProtection="1">
      <alignment/>
      <protection hidden="1"/>
    </xf>
    <xf numFmtId="184" fontId="8" fillId="0" borderId="28" xfId="56" applyNumberFormat="1" applyFont="1" applyFill="1" applyBorder="1" applyAlignment="1" applyProtection="1">
      <alignment horizontal="centerContinuous" wrapText="1"/>
      <protection hidden="1"/>
    </xf>
    <xf numFmtId="185" fontId="2" fillId="0" borderId="27" xfId="56" applyNumberFormat="1" applyFont="1" applyFill="1" applyBorder="1" applyAlignment="1" applyProtection="1">
      <alignment horizontal="left" wrapText="1"/>
      <protection hidden="1"/>
    </xf>
    <xf numFmtId="184" fontId="8" fillId="0" borderId="27" xfId="56" applyNumberFormat="1" applyFont="1" applyFill="1" applyBorder="1" applyAlignment="1" applyProtection="1">
      <alignment/>
      <protection hidden="1"/>
    </xf>
    <xf numFmtId="181" fontId="8" fillId="0" borderId="27" xfId="56" applyNumberFormat="1" applyFont="1" applyFill="1" applyBorder="1" applyAlignment="1" applyProtection="1">
      <alignment/>
      <protection hidden="1"/>
    </xf>
    <xf numFmtId="0" fontId="2" fillId="0" borderId="29" xfId="56" applyNumberFormat="1" applyFont="1" applyFill="1" applyBorder="1" applyAlignment="1" applyProtection="1">
      <alignment horizontal="centerContinuous"/>
      <protection hidden="1"/>
    </xf>
    <xf numFmtId="0" fontId="2" fillId="0" borderId="30" xfId="56" applyNumberFormat="1" applyFont="1" applyFill="1" applyBorder="1" applyAlignment="1" applyProtection="1">
      <alignment horizontal="centerContinuous"/>
      <protection hidden="1"/>
    </xf>
    <xf numFmtId="0" fontId="2" fillId="0" borderId="31" xfId="56" applyNumberFormat="1" applyFont="1" applyFill="1" applyBorder="1" applyAlignment="1" applyProtection="1">
      <alignment/>
      <protection hidden="1"/>
    </xf>
    <xf numFmtId="181" fontId="3" fillId="0" borderId="32" xfId="56" applyNumberFormat="1" applyFont="1" applyFill="1" applyBorder="1" applyAlignment="1" applyProtection="1">
      <alignment/>
      <protection hidden="1"/>
    </xf>
    <xf numFmtId="181" fontId="3" fillId="0" borderId="19" xfId="56" applyNumberFormat="1" applyFont="1" applyFill="1" applyBorder="1" applyAlignment="1" applyProtection="1">
      <alignment/>
      <protection hidden="1"/>
    </xf>
    <xf numFmtId="181" fontId="3" fillId="0" borderId="33" xfId="56" applyNumberFormat="1" applyFont="1" applyFill="1" applyBorder="1" applyAlignment="1" applyProtection="1">
      <alignment/>
      <protection hidden="1"/>
    </xf>
    <xf numFmtId="181" fontId="3" fillId="0" borderId="20" xfId="56" applyNumberFormat="1" applyFont="1" applyFill="1" applyBorder="1" applyAlignment="1" applyProtection="1">
      <alignment/>
      <protection hidden="1"/>
    </xf>
    <xf numFmtId="186" fontId="2" fillId="0" borderId="34" xfId="60" applyNumberFormat="1" applyFont="1" applyBorder="1" applyAlignment="1">
      <alignment/>
    </xf>
    <xf numFmtId="0" fontId="3" fillId="0" borderId="15" xfId="56" applyFont="1" applyBorder="1" applyAlignment="1">
      <alignment vertical="center" wrapText="1"/>
      <protection/>
    </xf>
    <xf numFmtId="186" fontId="8" fillId="0" borderId="35" xfId="60" applyNumberFormat="1" applyFont="1" applyBorder="1" applyAlignment="1">
      <alignment/>
    </xf>
    <xf numFmtId="186" fontId="8" fillId="0" borderId="34" xfId="60" applyNumberFormat="1" applyFont="1" applyBorder="1" applyAlignment="1">
      <alignment/>
    </xf>
    <xf numFmtId="186" fontId="8" fillId="0" borderId="34" xfId="60" applyNumberFormat="1" applyFont="1" applyBorder="1" applyAlignment="1">
      <alignment/>
    </xf>
    <xf numFmtId="182" fontId="2" fillId="0" borderId="27" xfId="56" applyNumberFormat="1" applyFont="1" applyFill="1" applyBorder="1" applyAlignment="1" applyProtection="1">
      <alignment wrapText="1"/>
      <protection hidden="1"/>
    </xf>
    <xf numFmtId="184" fontId="8" fillId="0" borderId="25" xfId="56" applyNumberFormat="1" applyFont="1" applyFill="1" applyBorder="1" applyAlignment="1" applyProtection="1">
      <alignment horizontal="center" wrapText="1"/>
      <protection hidden="1"/>
    </xf>
    <xf numFmtId="184" fontId="8" fillId="0" borderId="36" xfId="56" applyNumberFormat="1" applyFont="1" applyFill="1" applyBorder="1" applyAlignment="1" applyProtection="1">
      <alignment horizontal="centerContinuous" wrapText="1"/>
      <protection hidden="1"/>
    </xf>
    <xf numFmtId="184" fontId="5" fillId="0" borderId="27" xfId="56" applyNumberFormat="1" applyFont="1" applyFill="1" applyBorder="1" applyAlignment="1" applyProtection="1">
      <alignment/>
      <protection hidden="1"/>
    </xf>
    <xf numFmtId="185" fontId="5" fillId="0" borderId="26" xfId="56" applyNumberFormat="1" applyFont="1" applyFill="1" applyBorder="1" applyAlignment="1" applyProtection="1">
      <alignment/>
      <protection hidden="1"/>
    </xf>
    <xf numFmtId="185" fontId="5" fillId="0" borderId="27" xfId="56" applyNumberFormat="1" applyFont="1" applyFill="1" applyBorder="1" applyAlignment="1" applyProtection="1">
      <alignment/>
      <protection hidden="1"/>
    </xf>
    <xf numFmtId="184" fontId="2" fillId="0" borderId="37" xfId="56" applyNumberFormat="1" applyFont="1" applyFill="1" applyBorder="1" applyAlignment="1" applyProtection="1">
      <alignment horizontal="left" wrapText="1"/>
      <protection hidden="1"/>
    </xf>
    <xf numFmtId="181" fontId="5" fillId="0" borderId="27" xfId="56" applyNumberFormat="1" applyFont="1" applyFill="1" applyBorder="1" applyAlignment="1" applyProtection="1">
      <alignment/>
      <protection hidden="1"/>
    </xf>
    <xf numFmtId="186" fontId="2" fillId="0" borderId="38" xfId="60" applyNumberFormat="1" applyFont="1" applyBorder="1" applyAlignment="1">
      <alignment/>
    </xf>
    <xf numFmtId="186" fontId="3" fillId="0" borderId="15" xfId="60" applyNumberFormat="1" applyFont="1" applyBorder="1" applyAlignment="1">
      <alignment/>
    </xf>
    <xf numFmtId="185" fontId="2" fillId="0" borderId="26" xfId="56" applyNumberFormat="1" applyFont="1" applyFill="1" applyBorder="1" applyAlignment="1" applyProtection="1">
      <alignment/>
      <protection hidden="1"/>
    </xf>
    <xf numFmtId="185" fontId="2" fillId="0" borderId="27" xfId="56" applyNumberFormat="1" applyFont="1" applyFill="1" applyBorder="1" applyAlignment="1" applyProtection="1">
      <alignment/>
      <protection hidden="1"/>
    </xf>
    <xf numFmtId="185" fontId="8" fillId="0" borderId="26" xfId="56" applyNumberFormat="1" applyFont="1" applyFill="1" applyBorder="1" applyAlignment="1" applyProtection="1">
      <alignment/>
      <protection hidden="1"/>
    </xf>
    <xf numFmtId="185" fontId="8" fillId="0" borderId="27" xfId="56" applyNumberFormat="1" applyFont="1" applyFill="1" applyBorder="1" applyAlignment="1" applyProtection="1">
      <alignment/>
      <protection hidden="1"/>
    </xf>
    <xf numFmtId="184" fontId="5" fillId="0" borderId="37" xfId="56" applyNumberFormat="1" applyFont="1" applyFill="1" applyBorder="1" applyAlignment="1" applyProtection="1">
      <alignment horizontal="left" wrapText="1"/>
      <protection hidden="1"/>
    </xf>
    <xf numFmtId="184" fontId="2" fillId="0" borderId="36" xfId="56" applyNumberFormat="1" applyFont="1" applyFill="1" applyBorder="1" applyAlignment="1" applyProtection="1">
      <alignment horizontal="left" wrapText="1"/>
      <protection hidden="1"/>
    </xf>
    <xf numFmtId="184" fontId="2" fillId="0" borderId="37" xfId="56" applyNumberFormat="1" applyFont="1" applyFill="1" applyBorder="1" applyAlignment="1" applyProtection="1">
      <alignment horizontal="left" wrapText="1"/>
      <protection hidden="1"/>
    </xf>
    <xf numFmtId="184" fontId="8" fillId="0" borderId="37" xfId="56" applyNumberFormat="1" applyFont="1" applyFill="1" applyBorder="1" applyAlignment="1" applyProtection="1">
      <alignment horizontal="center"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4" fontId="8" fillId="0" borderId="26" xfId="56" applyNumberFormat="1" applyFont="1" applyFill="1" applyBorder="1" applyAlignment="1" applyProtection="1">
      <alignment horizontal="centerContinuous" wrapText="1"/>
      <protection hidden="1"/>
    </xf>
    <xf numFmtId="184" fontId="8" fillId="0" borderId="26" xfId="56" applyNumberFormat="1" applyFont="1" applyFill="1" applyBorder="1" applyAlignment="1" applyProtection="1">
      <alignment/>
      <protection hidden="1"/>
    </xf>
    <xf numFmtId="184" fontId="2" fillId="0" borderId="26" xfId="56" applyNumberFormat="1" applyFont="1" applyFill="1" applyBorder="1" applyAlignment="1" applyProtection="1">
      <alignment/>
      <protection hidden="1"/>
    </xf>
    <xf numFmtId="184" fontId="2" fillId="0" borderId="39" xfId="56" applyNumberFormat="1" applyFont="1" applyFill="1" applyBorder="1" applyAlignment="1" applyProtection="1">
      <alignment/>
      <protection hidden="1"/>
    </xf>
    <xf numFmtId="0" fontId="3" fillId="0" borderId="40" xfId="56" applyNumberFormat="1" applyFont="1" applyFill="1" applyBorder="1" applyAlignment="1" applyProtection="1">
      <alignment horizontal="centerContinuous"/>
      <protection hidden="1"/>
    </xf>
    <xf numFmtId="0" fontId="9" fillId="0" borderId="16" xfId="56" applyNumberFormat="1" applyFont="1" applyFill="1" applyBorder="1" applyAlignment="1" applyProtection="1">
      <alignment/>
      <protection hidden="1"/>
    </xf>
    <xf numFmtId="182" fontId="2" fillId="0" borderId="37" xfId="56" applyNumberFormat="1" applyFont="1" applyFill="1" applyBorder="1" applyAlignment="1" applyProtection="1">
      <alignment horizontal="left" wrapText="1"/>
      <protection hidden="1"/>
    </xf>
    <xf numFmtId="182" fontId="2" fillId="0" borderId="37" xfId="56" applyNumberFormat="1" applyFont="1" applyFill="1" applyBorder="1" applyAlignment="1" applyProtection="1">
      <alignment wrapText="1"/>
      <protection hidden="1"/>
    </xf>
    <xf numFmtId="0" fontId="7" fillId="0" borderId="15" xfId="56" applyFont="1" applyBorder="1" applyAlignment="1" applyProtection="1">
      <alignment horizontal="center" vertical="center" wrapText="1"/>
      <protection hidden="1"/>
    </xf>
    <xf numFmtId="4" fontId="2" fillId="0" borderId="41" xfId="56" applyNumberFormat="1" applyFont="1" applyFill="1" applyBorder="1" applyAlignment="1" applyProtection="1">
      <alignment/>
      <protection hidden="1"/>
    </xf>
    <xf numFmtId="4" fontId="2" fillId="0" borderId="34" xfId="56" applyNumberFormat="1" applyFont="1" applyFill="1" applyBorder="1" applyAlignment="1" applyProtection="1">
      <alignment/>
      <protection hidden="1"/>
    </xf>
    <xf numFmtId="4" fontId="8" fillId="0" borderId="34" xfId="56" applyNumberFormat="1" applyFont="1" applyFill="1" applyBorder="1" applyAlignment="1" applyProtection="1">
      <alignment/>
      <protection hidden="1"/>
    </xf>
    <xf numFmtId="184" fontId="2" fillId="0" borderId="37" xfId="56" applyNumberFormat="1" applyFont="1" applyFill="1" applyBorder="1" applyAlignment="1" applyProtection="1">
      <alignment horizontal="centerContinuous" wrapText="1"/>
      <protection hidden="1"/>
    </xf>
    <xf numFmtId="184" fontId="2" fillId="0" borderId="27" xfId="56" applyNumberFormat="1" applyFont="1" applyFill="1" applyBorder="1" applyAlignment="1" applyProtection="1">
      <alignment/>
      <protection hidden="1"/>
    </xf>
    <xf numFmtId="185" fontId="2" fillId="0" borderId="26" xfId="56" applyNumberFormat="1" applyFont="1" applyFill="1" applyBorder="1" applyAlignment="1" applyProtection="1">
      <alignment/>
      <protection hidden="1"/>
    </xf>
    <xf numFmtId="185" fontId="2" fillId="0" borderId="27" xfId="56" applyNumberFormat="1" applyFont="1" applyFill="1" applyBorder="1" applyAlignment="1" applyProtection="1">
      <alignment/>
      <protection hidden="1"/>
    </xf>
    <xf numFmtId="181" fontId="2" fillId="0" borderId="27" xfId="56" applyNumberFormat="1" applyFont="1" applyFill="1" applyBorder="1" applyAlignment="1" applyProtection="1">
      <alignment/>
      <protection hidden="1"/>
    </xf>
    <xf numFmtId="4" fontId="8" fillId="0" borderId="42" xfId="56" applyNumberFormat="1" applyFont="1" applyBorder="1" applyProtection="1">
      <alignment/>
      <protection hidden="1"/>
    </xf>
    <xf numFmtId="4" fontId="8" fillId="0" borderId="43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2" fillId="0" borderId="34" xfId="56" applyNumberFormat="1" applyFont="1" applyBorder="1" applyProtection="1">
      <alignment/>
      <protection hidden="1"/>
    </xf>
    <xf numFmtId="4" fontId="8" fillId="0" borderId="34" xfId="56" applyNumberFormat="1" applyFont="1" applyBorder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4" fontId="2" fillId="0" borderId="34" xfId="56" applyNumberFormat="1" applyFont="1" applyBorder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2" fillId="0" borderId="34" xfId="56" applyNumberFormat="1" applyFont="1" applyFill="1" applyBorder="1" applyAlignment="1" applyProtection="1">
      <alignment/>
      <protection hidden="1"/>
    </xf>
    <xf numFmtId="4" fontId="5" fillId="0" borderId="34" xfId="56" applyNumberFormat="1" applyFont="1" applyBorder="1" applyProtection="1">
      <alignment/>
      <protection hidden="1"/>
    </xf>
    <xf numFmtId="4" fontId="5" fillId="0" borderId="34" xfId="56" applyNumberFormat="1" applyFont="1" applyBorder="1" applyProtection="1">
      <alignment/>
      <protection hidden="1"/>
    </xf>
    <xf numFmtId="4" fontId="5" fillId="0" borderId="34" xfId="56" applyNumberFormat="1" applyFont="1" applyFill="1" applyBorder="1" applyAlignment="1" applyProtection="1">
      <alignment/>
      <protection hidden="1"/>
    </xf>
    <xf numFmtId="4" fontId="3" fillId="0" borderId="34" xfId="56" applyNumberFormat="1" applyFont="1" applyBorder="1" applyProtection="1">
      <alignment/>
      <protection hidden="1"/>
    </xf>
    <xf numFmtId="4" fontId="5" fillId="0" borderId="37" xfId="56" applyNumberFormat="1" applyFont="1" applyFill="1" applyBorder="1" applyAlignment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41" xfId="56" applyNumberFormat="1" applyFont="1" applyBorder="1" applyProtection="1">
      <alignment/>
      <protection hidden="1"/>
    </xf>
    <xf numFmtId="4" fontId="3" fillId="0" borderId="16" xfId="56" applyNumberFormat="1" applyFont="1" applyBorder="1" applyProtection="1">
      <alignment/>
      <protection hidden="1"/>
    </xf>
    <xf numFmtId="4" fontId="3" fillId="0" borderId="16" xfId="56" applyNumberFormat="1" applyFont="1" applyFill="1" applyBorder="1" applyAlignment="1" applyProtection="1">
      <alignment/>
      <protection hidden="1"/>
    </xf>
    <xf numFmtId="4" fontId="3" fillId="0" borderId="17" xfId="56" applyNumberFormat="1" applyFont="1" applyFill="1" applyBorder="1" applyAlignment="1" applyProtection="1">
      <alignment/>
      <protection hidden="1"/>
    </xf>
    <xf numFmtId="4" fontId="3" fillId="0" borderId="13" xfId="56" applyNumberFormat="1" applyFont="1" applyFill="1" applyBorder="1" applyAlignment="1" applyProtection="1">
      <alignment/>
      <protection hidden="1"/>
    </xf>
    <xf numFmtId="4" fontId="3" fillId="0" borderId="14" xfId="56" applyNumberFormat="1" applyFont="1" applyFill="1" applyBorder="1" applyAlignment="1" applyProtection="1">
      <alignment/>
      <protection hidden="1"/>
    </xf>
    <xf numFmtId="4" fontId="3" fillId="0" borderId="12" xfId="56" applyNumberFormat="1" applyFont="1" applyFill="1" applyBorder="1" applyAlignment="1" applyProtection="1">
      <alignment/>
      <protection hidden="1"/>
    </xf>
    <xf numFmtId="0" fontId="3" fillId="0" borderId="45" xfId="56" applyNumberFormat="1" applyFont="1" applyFill="1" applyBorder="1" applyAlignment="1" applyProtection="1">
      <alignment horizontal="center" vertical="center"/>
      <protection hidden="1"/>
    </xf>
    <xf numFmtId="0" fontId="3" fillId="0" borderId="46" xfId="56" applyNumberFormat="1" applyFont="1" applyFill="1" applyBorder="1" applyAlignment="1" applyProtection="1">
      <alignment horizontal="center" vertical="center"/>
      <protection hidden="1"/>
    </xf>
    <xf numFmtId="0" fontId="3" fillId="0" borderId="40" xfId="56" applyNumberFormat="1" applyFont="1" applyFill="1" applyBorder="1" applyAlignment="1" applyProtection="1">
      <alignment horizontal="center"/>
      <protection hidden="1"/>
    </xf>
    <xf numFmtId="0" fontId="3" fillId="0" borderId="17" xfId="56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justify"/>
    </xf>
    <xf numFmtId="0" fontId="3" fillId="0" borderId="45" xfId="56" applyNumberFormat="1" applyFont="1" applyFill="1" applyBorder="1" applyAlignment="1" applyProtection="1">
      <alignment horizontal="center"/>
      <protection hidden="1"/>
    </xf>
    <xf numFmtId="0" fontId="3" fillId="0" borderId="46" xfId="56" applyNumberFormat="1" applyFont="1" applyFill="1" applyBorder="1" applyAlignment="1" applyProtection="1">
      <alignment horizontal="center"/>
      <protection hidden="1"/>
    </xf>
    <xf numFmtId="0" fontId="3" fillId="0" borderId="11" xfId="56" applyNumberFormat="1" applyFont="1" applyFill="1" applyBorder="1" applyAlignment="1" applyProtection="1">
      <alignment horizontal="center"/>
      <protection hidden="1"/>
    </xf>
    <xf numFmtId="0" fontId="3" fillId="0" borderId="0" xfId="56" applyNumberFormat="1" applyFont="1" applyFill="1" applyBorder="1" applyAlignment="1" applyProtection="1">
      <alignment horizontal="center"/>
      <protection hidden="1"/>
    </xf>
    <xf numFmtId="0" fontId="2" fillId="0" borderId="35" xfId="56" applyFont="1" applyBorder="1" applyAlignment="1">
      <alignment horizontal="center"/>
      <protection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4" fontId="3" fillId="0" borderId="38" xfId="56" applyNumberFormat="1" applyFont="1" applyFill="1" applyBorder="1" applyAlignment="1" applyProtection="1">
      <alignment horizontal="right"/>
      <protection hidden="1"/>
    </xf>
    <xf numFmtId="184" fontId="2" fillId="0" borderId="26" xfId="56" applyNumberFormat="1" applyFont="1" applyFill="1" applyBorder="1" applyAlignment="1" applyProtection="1">
      <alignment horizontal="left" wrapText="1"/>
      <protection hidden="1"/>
    </xf>
    <xf numFmtId="184" fontId="2" fillId="0" borderId="27" xfId="56" applyNumberFormat="1" applyFont="1" applyFill="1" applyBorder="1" applyAlignment="1" applyProtection="1">
      <alignment horizontal="left" wrapText="1"/>
      <protection hidden="1"/>
    </xf>
    <xf numFmtId="185" fontId="2" fillId="0" borderId="26" xfId="56" applyNumberFormat="1" applyFont="1" applyFill="1" applyBorder="1" applyAlignment="1" applyProtection="1">
      <alignment/>
      <protection hidden="1"/>
    </xf>
    <xf numFmtId="185" fontId="2" fillId="0" borderId="27" xfId="56" applyNumberFormat="1" applyFont="1" applyFill="1" applyBorder="1" applyAlignment="1" applyProtection="1">
      <alignment/>
      <protection hidden="1"/>
    </xf>
    <xf numFmtId="4" fontId="2" fillId="0" borderId="34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 vertical="justify"/>
    </xf>
    <xf numFmtId="0" fontId="6" fillId="0" borderId="0" xfId="0" applyFont="1" applyAlignment="1">
      <alignment horizontal="center" vertical="justify"/>
    </xf>
    <xf numFmtId="184" fontId="8" fillId="0" borderId="47" xfId="56" applyNumberFormat="1" applyFont="1" applyFill="1" applyBorder="1" applyAlignment="1" applyProtection="1">
      <alignment horizontal="center" wrapText="1"/>
      <protection hidden="1"/>
    </xf>
    <xf numFmtId="184" fontId="8" fillId="0" borderId="43" xfId="56" applyNumberFormat="1" applyFont="1" applyFill="1" applyBorder="1" applyAlignment="1" applyProtection="1">
      <alignment horizontal="center" wrapText="1"/>
      <protection hidden="1"/>
    </xf>
    <xf numFmtId="184" fontId="8" fillId="0" borderId="48" xfId="56" applyNumberFormat="1" applyFont="1" applyFill="1" applyBorder="1" applyAlignment="1" applyProtection="1">
      <alignment horizontal="center" wrapText="1"/>
      <protection hidden="1"/>
    </xf>
    <xf numFmtId="185" fontId="8" fillId="0" borderId="24" xfId="56" applyNumberFormat="1" applyFont="1" applyFill="1" applyBorder="1" applyAlignment="1" applyProtection="1">
      <alignment/>
      <protection hidden="1"/>
    </xf>
    <xf numFmtId="185" fontId="8" fillId="0" borderId="43" xfId="56" applyNumberFormat="1" applyFont="1" applyFill="1" applyBorder="1" applyAlignment="1" applyProtection="1">
      <alignment/>
      <protection hidden="1"/>
    </xf>
    <xf numFmtId="185" fontId="8" fillId="0" borderId="48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Fill="1" applyBorder="1" applyAlignment="1" applyProtection="1">
      <alignment/>
      <protection hidden="1"/>
    </xf>
    <xf numFmtId="4" fontId="8" fillId="0" borderId="43" xfId="56" applyNumberFormat="1" applyFont="1" applyFill="1" applyBorder="1" applyAlignment="1" applyProtection="1">
      <alignment/>
      <protection hidden="1"/>
    </xf>
    <xf numFmtId="4" fontId="8" fillId="0" borderId="49" xfId="56" applyNumberFormat="1" applyFont="1" applyFill="1" applyBorder="1" applyAlignment="1" applyProtection="1">
      <alignment/>
      <protection hidden="1"/>
    </xf>
    <xf numFmtId="184" fontId="2" fillId="0" borderId="37" xfId="56" applyNumberFormat="1" applyFont="1" applyFill="1" applyBorder="1" applyAlignment="1" applyProtection="1">
      <alignment horizontal="left" wrapText="1"/>
      <protection hidden="1"/>
    </xf>
    <xf numFmtId="184" fontId="2" fillId="0" borderId="36" xfId="56" applyNumberFormat="1" applyFont="1" applyFill="1" applyBorder="1" applyAlignment="1" applyProtection="1">
      <alignment horizontal="left" wrapText="1"/>
      <protection hidden="1"/>
    </xf>
    <xf numFmtId="185" fontId="2" fillId="0" borderId="37" xfId="56" applyNumberFormat="1" applyFont="1" applyFill="1" applyBorder="1" applyAlignment="1" applyProtection="1">
      <alignment/>
      <protection hidden="1"/>
    </xf>
    <xf numFmtId="185" fontId="2" fillId="0" borderId="36" xfId="56" applyNumberFormat="1" applyFont="1" applyFill="1" applyBorder="1" applyAlignment="1" applyProtection="1">
      <alignment/>
      <protection hidden="1"/>
    </xf>
    <xf numFmtId="4" fontId="2" fillId="0" borderId="25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2" fillId="0" borderId="50" xfId="56" applyNumberFormat="1" applyFont="1" applyFill="1" applyBorder="1" applyAlignment="1" applyProtection="1">
      <alignment/>
      <protection hidden="1"/>
    </xf>
    <xf numFmtId="182" fontId="2" fillId="0" borderId="27" xfId="56" applyNumberFormat="1" applyFont="1" applyFill="1" applyBorder="1" applyAlignment="1" applyProtection="1">
      <alignment horizontal="left" wrapText="1"/>
      <protection hidden="1"/>
    </xf>
    <xf numFmtId="182" fontId="2" fillId="0" borderId="36" xfId="56" applyNumberFormat="1" applyFont="1" applyFill="1" applyBorder="1" applyAlignment="1" applyProtection="1">
      <alignment horizontal="left"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4" fontId="8" fillId="0" borderId="25" xfId="56" applyNumberFormat="1" applyFont="1" applyFill="1" applyBorder="1" applyAlignment="1" applyProtection="1">
      <alignment horizontal="center" wrapText="1"/>
      <protection hidden="1"/>
    </xf>
    <xf numFmtId="185" fontId="8" fillId="0" borderId="26" xfId="56" applyNumberFormat="1" applyFont="1" applyFill="1" applyBorder="1" applyAlignment="1" applyProtection="1">
      <alignment/>
      <protection hidden="1"/>
    </xf>
    <xf numFmtId="185" fontId="8" fillId="0" borderId="27" xfId="56" applyNumberFormat="1" applyFont="1" applyFill="1" applyBorder="1" applyAlignment="1" applyProtection="1">
      <alignment/>
      <protection hidden="1"/>
    </xf>
    <xf numFmtId="4" fontId="8" fillId="0" borderId="34" xfId="56" applyNumberFormat="1" applyFont="1" applyFill="1" applyBorder="1" applyAlignment="1" applyProtection="1">
      <alignment/>
      <protection hidden="1"/>
    </xf>
    <xf numFmtId="184" fontId="8" fillId="0" borderId="26" xfId="56" applyNumberFormat="1" applyFont="1" applyFill="1" applyBorder="1" applyAlignment="1" applyProtection="1">
      <alignment horizontal="center" wrapText="1"/>
      <protection hidden="1"/>
    </xf>
    <xf numFmtId="184" fontId="2" fillId="0" borderId="26" xfId="56" applyNumberFormat="1" applyFont="1" applyFill="1" applyBorder="1" applyAlignment="1" applyProtection="1">
      <alignment horizontal="left" wrapText="1"/>
      <protection hidden="1"/>
    </xf>
    <xf numFmtId="184" fontId="2" fillId="0" borderId="39" xfId="56" applyNumberFormat="1" applyFont="1" applyFill="1" applyBorder="1" applyAlignment="1" applyProtection="1">
      <alignment horizontal="left" wrapText="1"/>
      <protection hidden="1"/>
    </xf>
    <xf numFmtId="4" fontId="2" fillId="0" borderId="41" xfId="56" applyNumberFormat="1" applyFont="1" applyFill="1" applyBorder="1" applyAlignment="1" applyProtection="1">
      <alignment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zoomScalePageLayoutView="0" workbookViewId="0" topLeftCell="E1">
      <selection activeCell="F4" sqref="F4"/>
    </sheetView>
  </sheetViews>
  <sheetFormatPr defaultColWidth="9.00390625" defaultRowHeight="12.75"/>
  <cols>
    <col min="1" max="2" width="9.125" style="0" hidden="1" customWidth="1"/>
    <col min="3" max="3" width="0.12890625" style="0" hidden="1" customWidth="1"/>
    <col min="4" max="4" width="9.125" style="0" hidden="1" customWidth="1"/>
    <col min="5" max="5" width="44.875" style="0" customWidth="1"/>
    <col min="7" max="13" width="0" style="0" hidden="1" customWidth="1"/>
    <col min="14" max="14" width="12.625" style="0" customWidth="1"/>
    <col min="15" max="15" width="12.125" style="0" hidden="1" customWidth="1"/>
    <col min="16" max="27" width="0" style="0" hidden="1" customWidth="1"/>
    <col min="28" max="28" width="15.875" style="0" customWidth="1"/>
    <col min="29" max="29" width="11.625" style="0" hidden="1" customWidth="1"/>
  </cols>
  <sheetData>
    <row r="1" spans="6:28" ht="12.75" customHeight="1">
      <c r="F1" s="127" t="s">
        <v>63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</row>
    <row r="2" spans="6:28" ht="12.75"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6:28" ht="82.5" customHeight="1"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</row>
    <row r="4" spans="6:28" ht="21.75" customHeight="1"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5:28" ht="38.25" customHeight="1">
      <c r="E5" s="128" t="s">
        <v>60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spans="6:28" ht="12.75" customHeight="1" thickBot="1">
      <c r="F6" s="2"/>
      <c r="AB6" s="120" t="s">
        <v>56</v>
      </c>
    </row>
    <row r="7" spans="1:29" ht="68.25" thickBot="1">
      <c r="A7" s="3"/>
      <c r="B7" s="108" t="s">
        <v>2</v>
      </c>
      <c r="C7" s="109"/>
      <c r="D7" s="109"/>
      <c r="E7" s="109" t="s">
        <v>39</v>
      </c>
      <c r="F7" s="4" t="s">
        <v>3</v>
      </c>
      <c r="G7" s="5" t="s">
        <v>4</v>
      </c>
      <c r="H7" s="6" t="s">
        <v>5</v>
      </c>
      <c r="I7" s="6" t="s">
        <v>6</v>
      </c>
      <c r="J7" s="6" t="s">
        <v>7</v>
      </c>
      <c r="K7" s="7" t="s">
        <v>8</v>
      </c>
      <c r="L7" s="8" t="s">
        <v>9</v>
      </c>
      <c r="M7" s="8" t="s">
        <v>10</v>
      </c>
      <c r="N7" s="9" t="s">
        <v>61</v>
      </c>
      <c r="O7" s="10" t="s">
        <v>11</v>
      </c>
      <c r="P7" s="11" t="s">
        <v>12</v>
      </c>
      <c r="Q7" s="12" t="s">
        <v>13</v>
      </c>
      <c r="R7" s="12" t="s">
        <v>14</v>
      </c>
      <c r="S7" s="11" t="s">
        <v>15</v>
      </c>
      <c r="T7" s="13" t="s">
        <v>16</v>
      </c>
      <c r="U7" s="8"/>
      <c r="V7" s="8"/>
      <c r="W7" s="14"/>
      <c r="X7" s="7"/>
      <c r="Y7" s="7"/>
      <c r="Z7" s="15"/>
      <c r="AA7" s="15"/>
      <c r="AB7" s="77" t="s">
        <v>62</v>
      </c>
      <c r="AC7" s="46" t="s">
        <v>17</v>
      </c>
    </row>
    <row r="8" spans="1:29" ht="13.5" thickBot="1">
      <c r="A8" s="3"/>
      <c r="B8" s="110">
        <v>1</v>
      </c>
      <c r="C8" s="111"/>
      <c r="D8" s="111"/>
      <c r="E8" s="111">
        <v>1</v>
      </c>
      <c r="F8" s="16">
        <v>2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8">
        <v>5</v>
      </c>
      <c r="M8" s="18">
        <v>6</v>
      </c>
      <c r="N8" s="19">
        <v>3</v>
      </c>
      <c r="O8" s="20">
        <v>8</v>
      </c>
      <c r="P8" s="21">
        <v>9</v>
      </c>
      <c r="Q8" s="17">
        <v>10</v>
      </c>
      <c r="R8" s="17">
        <v>11</v>
      </c>
      <c r="S8" s="17">
        <v>12</v>
      </c>
      <c r="T8" s="22">
        <v>13</v>
      </c>
      <c r="U8" s="17"/>
      <c r="V8" s="17"/>
      <c r="W8" s="21"/>
      <c r="X8" s="17"/>
      <c r="Y8" s="17"/>
      <c r="Z8" s="21"/>
      <c r="AA8" s="21"/>
      <c r="AB8" s="23">
        <v>4</v>
      </c>
      <c r="AC8" s="24">
        <v>7</v>
      </c>
    </row>
    <row r="9" spans="1:29" ht="13.5" thickBot="1">
      <c r="A9" s="3"/>
      <c r="B9" s="113"/>
      <c r="C9" s="114"/>
      <c r="D9" s="114"/>
      <c r="E9" s="114" t="s">
        <v>54</v>
      </c>
      <c r="F9" s="115"/>
      <c r="G9" s="17"/>
      <c r="H9" s="116"/>
      <c r="I9" s="116"/>
      <c r="J9" s="116"/>
      <c r="K9" s="116"/>
      <c r="L9" s="17"/>
      <c r="M9" s="17"/>
      <c r="N9" s="121">
        <f>N48</f>
        <v>32448.8</v>
      </c>
      <c r="O9" s="116"/>
      <c r="P9" s="21"/>
      <c r="Q9" s="116"/>
      <c r="R9" s="116"/>
      <c r="S9" s="116"/>
      <c r="T9" s="114"/>
      <c r="U9" s="116"/>
      <c r="V9" s="116"/>
      <c r="W9" s="21"/>
      <c r="X9" s="116"/>
      <c r="Y9" s="116"/>
      <c r="Z9" s="21"/>
      <c r="AA9" s="21"/>
      <c r="AB9" s="121">
        <f>AB48</f>
        <v>28013.299999999996</v>
      </c>
      <c r="AC9" s="117"/>
    </row>
    <row r="10" spans="1:29" ht="21.75" customHeight="1">
      <c r="A10" s="25"/>
      <c r="B10" s="129" t="s">
        <v>18</v>
      </c>
      <c r="C10" s="130"/>
      <c r="D10" s="130"/>
      <c r="E10" s="131"/>
      <c r="F10" s="26">
        <v>100</v>
      </c>
      <c r="G10" s="132"/>
      <c r="H10" s="133"/>
      <c r="I10" s="133"/>
      <c r="J10" s="133"/>
      <c r="K10" s="134"/>
      <c r="L10" s="27">
        <v>0</v>
      </c>
      <c r="M10" s="27">
        <v>0</v>
      </c>
      <c r="N10" s="86">
        <f>SUM(N11:N17)</f>
        <v>7428.8</v>
      </c>
      <c r="O10" s="87"/>
      <c r="P10" s="135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7"/>
      <c r="AB10" s="86">
        <f>SUM(AB11:AB17)</f>
        <v>6957</v>
      </c>
      <c r="AC10" s="47"/>
    </row>
    <row r="11" spans="1:29" ht="43.5" customHeight="1" hidden="1">
      <c r="A11" s="25"/>
      <c r="B11" s="51"/>
      <c r="C11" s="123" t="s">
        <v>19</v>
      </c>
      <c r="D11" s="138"/>
      <c r="E11" s="139"/>
      <c r="F11" s="31">
        <v>102</v>
      </c>
      <c r="G11" s="125"/>
      <c r="H11" s="140"/>
      <c r="I11" s="140"/>
      <c r="J11" s="140"/>
      <c r="K11" s="141"/>
      <c r="L11" s="33">
        <v>0</v>
      </c>
      <c r="M11" s="33">
        <v>0</v>
      </c>
      <c r="N11" s="79">
        <v>0</v>
      </c>
      <c r="O11" s="88"/>
      <c r="P11" s="142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89">
        <v>0</v>
      </c>
      <c r="AC11" s="45"/>
    </row>
    <row r="12" spans="1:29" ht="57.75" customHeight="1">
      <c r="A12" s="25"/>
      <c r="B12" s="51"/>
      <c r="C12" s="123" t="s">
        <v>20</v>
      </c>
      <c r="D12" s="138"/>
      <c r="E12" s="139"/>
      <c r="F12" s="31">
        <v>104</v>
      </c>
      <c r="G12" s="125"/>
      <c r="H12" s="140"/>
      <c r="I12" s="140"/>
      <c r="J12" s="140"/>
      <c r="K12" s="141"/>
      <c r="L12" s="33">
        <v>0</v>
      </c>
      <c r="M12" s="33">
        <v>0</v>
      </c>
      <c r="N12" s="79">
        <v>6577.3</v>
      </c>
      <c r="O12" s="88"/>
      <c r="P12" s="142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89">
        <v>6222.1</v>
      </c>
      <c r="AC12" s="45"/>
    </row>
    <row r="13" spans="1:29" ht="57.75" customHeight="1" hidden="1">
      <c r="A13" s="25"/>
      <c r="B13" s="28"/>
      <c r="C13" s="29"/>
      <c r="D13" s="29"/>
      <c r="E13" s="30" t="s">
        <v>40</v>
      </c>
      <c r="F13" s="31">
        <v>106</v>
      </c>
      <c r="G13" s="60"/>
      <c r="H13" s="60"/>
      <c r="I13" s="60"/>
      <c r="J13" s="60"/>
      <c r="K13" s="61"/>
      <c r="L13" s="33"/>
      <c r="M13" s="33"/>
      <c r="N13" s="79">
        <v>0</v>
      </c>
      <c r="O13" s="88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9">
        <v>0</v>
      </c>
      <c r="AC13" s="45"/>
    </row>
    <row r="14" spans="1:29" ht="27" customHeight="1" hidden="1">
      <c r="A14" s="25"/>
      <c r="B14" s="28"/>
      <c r="C14" s="122" t="s">
        <v>38</v>
      </c>
      <c r="D14" s="122"/>
      <c r="E14" s="123"/>
      <c r="F14" s="31">
        <v>107</v>
      </c>
      <c r="G14" s="124"/>
      <c r="H14" s="124"/>
      <c r="I14" s="124"/>
      <c r="J14" s="124"/>
      <c r="K14" s="125"/>
      <c r="L14" s="33">
        <v>0</v>
      </c>
      <c r="M14" s="33">
        <v>0</v>
      </c>
      <c r="N14" s="79">
        <v>0</v>
      </c>
      <c r="O14" s="88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89">
        <v>0</v>
      </c>
      <c r="AC14" s="45"/>
    </row>
    <row r="15" spans="1:29" ht="12.75" customHeight="1" hidden="1">
      <c r="A15" s="25"/>
      <c r="B15" s="34"/>
      <c r="C15" s="30"/>
      <c r="D15" s="145" t="s">
        <v>22</v>
      </c>
      <c r="E15" s="146"/>
      <c r="F15" s="31">
        <v>112</v>
      </c>
      <c r="G15" s="124"/>
      <c r="H15" s="124"/>
      <c r="I15" s="124"/>
      <c r="J15" s="124"/>
      <c r="K15" s="125"/>
      <c r="L15" s="33">
        <v>0</v>
      </c>
      <c r="M15" s="33">
        <v>0</v>
      </c>
      <c r="N15" s="79"/>
      <c r="O15" s="88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89"/>
      <c r="AC15" s="45"/>
    </row>
    <row r="16" spans="1:29" ht="13.5" customHeight="1" hidden="1">
      <c r="A16" s="25"/>
      <c r="B16" s="34"/>
      <c r="C16" s="29"/>
      <c r="D16" s="32"/>
      <c r="E16" s="50" t="s">
        <v>21</v>
      </c>
      <c r="F16" s="31">
        <v>111</v>
      </c>
      <c r="G16" s="124"/>
      <c r="H16" s="124"/>
      <c r="I16" s="124"/>
      <c r="J16" s="124"/>
      <c r="K16" s="125"/>
      <c r="L16" s="33">
        <v>0</v>
      </c>
      <c r="M16" s="33">
        <v>0</v>
      </c>
      <c r="N16" s="79">
        <v>0</v>
      </c>
      <c r="O16" s="88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89">
        <v>0</v>
      </c>
      <c r="AC16" s="45"/>
    </row>
    <row r="17" spans="1:29" ht="13.5" customHeight="1">
      <c r="A17" s="25"/>
      <c r="B17" s="34"/>
      <c r="C17" s="65"/>
      <c r="D17" s="75"/>
      <c r="E17" s="76" t="s">
        <v>50</v>
      </c>
      <c r="F17" s="31">
        <v>113</v>
      </c>
      <c r="G17" s="60"/>
      <c r="H17" s="60"/>
      <c r="I17" s="60"/>
      <c r="J17" s="60"/>
      <c r="K17" s="61"/>
      <c r="L17" s="33"/>
      <c r="M17" s="33"/>
      <c r="N17" s="79">
        <v>851.5</v>
      </c>
      <c r="O17" s="88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9">
        <v>734.9</v>
      </c>
      <c r="AC17" s="45"/>
    </row>
    <row r="18" spans="1:29" ht="15.75" customHeight="1">
      <c r="A18" s="25"/>
      <c r="B18" s="147" t="s">
        <v>23</v>
      </c>
      <c r="C18" s="147"/>
      <c r="D18" s="147"/>
      <c r="E18" s="148"/>
      <c r="F18" s="36">
        <v>200</v>
      </c>
      <c r="G18" s="149"/>
      <c r="H18" s="149"/>
      <c r="I18" s="149"/>
      <c r="J18" s="149"/>
      <c r="K18" s="150"/>
      <c r="L18" s="37">
        <v>0</v>
      </c>
      <c r="M18" s="37">
        <v>0</v>
      </c>
      <c r="N18" s="90">
        <f>SUM(N19)</f>
        <v>281.3</v>
      </c>
      <c r="O18" s="9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90">
        <f>SUM(AB19)</f>
        <v>274.7</v>
      </c>
      <c r="AC18" s="48"/>
    </row>
    <row r="19" spans="1:29" ht="12.75">
      <c r="A19" s="25"/>
      <c r="B19" s="28"/>
      <c r="C19" s="122" t="s">
        <v>24</v>
      </c>
      <c r="D19" s="122"/>
      <c r="E19" s="123"/>
      <c r="F19" s="31">
        <v>203</v>
      </c>
      <c r="G19" s="124"/>
      <c r="H19" s="124"/>
      <c r="I19" s="124"/>
      <c r="J19" s="124"/>
      <c r="K19" s="125"/>
      <c r="L19" s="33">
        <v>0</v>
      </c>
      <c r="M19" s="33">
        <v>0</v>
      </c>
      <c r="N19" s="79">
        <v>281.3</v>
      </c>
      <c r="O19" s="88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89">
        <v>274.7</v>
      </c>
      <c r="AC19" s="45"/>
    </row>
    <row r="20" spans="1:29" ht="30.75" customHeight="1">
      <c r="A20" s="25"/>
      <c r="B20" s="147" t="s">
        <v>25</v>
      </c>
      <c r="C20" s="147"/>
      <c r="D20" s="147"/>
      <c r="E20" s="148"/>
      <c r="F20" s="36">
        <v>300</v>
      </c>
      <c r="G20" s="149"/>
      <c r="H20" s="149"/>
      <c r="I20" s="149"/>
      <c r="J20" s="149"/>
      <c r="K20" s="150"/>
      <c r="L20" s="37">
        <v>0</v>
      </c>
      <c r="M20" s="37">
        <v>0</v>
      </c>
      <c r="N20" s="90">
        <f>SUM(N21+N22)</f>
        <v>13.2</v>
      </c>
      <c r="O20" s="9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90">
        <f>SUM(AB21+AB22)</f>
        <v>13.2</v>
      </c>
      <c r="AC20" s="48"/>
    </row>
    <row r="21" spans="1:29" ht="30.75" customHeight="1" hidden="1">
      <c r="A21" s="25"/>
      <c r="B21" s="51"/>
      <c r="C21" s="52"/>
      <c r="D21" s="52"/>
      <c r="E21" s="81" t="s">
        <v>52</v>
      </c>
      <c r="F21" s="82">
        <v>309</v>
      </c>
      <c r="G21" s="83"/>
      <c r="H21" s="83"/>
      <c r="I21" s="83"/>
      <c r="J21" s="83"/>
      <c r="K21" s="84"/>
      <c r="L21" s="85"/>
      <c r="M21" s="85"/>
      <c r="N21" s="92">
        <v>0</v>
      </c>
      <c r="O21" s="9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2">
        <v>0</v>
      </c>
      <c r="AC21" s="48"/>
    </row>
    <row r="22" spans="1:29" ht="15" customHeight="1">
      <c r="A22" s="25"/>
      <c r="B22" s="28"/>
      <c r="C22" s="122" t="s">
        <v>51</v>
      </c>
      <c r="D22" s="122"/>
      <c r="E22" s="123"/>
      <c r="F22" s="31">
        <v>310</v>
      </c>
      <c r="G22" s="124"/>
      <c r="H22" s="124"/>
      <c r="I22" s="124"/>
      <c r="J22" s="124"/>
      <c r="K22" s="125"/>
      <c r="L22" s="33">
        <v>0</v>
      </c>
      <c r="M22" s="33">
        <v>0</v>
      </c>
      <c r="N22" s="79">
        <v>13.2</v>
      </c>
      <c r="O22" s="88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89">
        <v>13.2</v>
      </c>
      <c r="AC22" s="45"/>
    </row>
    <row r="23" spans="1:29" ht="12.75">
      <c r="A23" s="25"/>
      <c r="B23" s="147" t="s">
        <v>46</v>
      </c>
      <c r="C23" s="147"/>
      <c r="D23" s="147"/>
      <c r="E23" s="148"/>
      <c r="F23" s="36">
        <v>400</v>
      </c>
      <c r="G23" s="149"/>
      <c r="H23" s="149"/>
      <c r="I23" s="149"/>
      <c r="J23" s="149"/>
      <c r="K23" s="150"/>
      <c r="L23" s="37">
        <v>0</v>
      </c>
      <c r="M23" s="37">
        <v>0</v>
      </c>
      <c r="N23" s="90">
        <f>SUM(N24:N26)</f>
        <v>8224.1</v>
      </c>
      <c r="O23" s="9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90">
        <f>SUM(AB24:AB26)</f>
        <v>5484.4</v>
      </c>
      <c r="AC23" s="48"/>
    </row>
    <row r="24" spans="1:29" ht="12.75">
      <c r="A24" s="25"/>
      <c r="B24" s="28"/>
      <c r="C24" s="122" t="s">
        <v>49</v>
      </c>
      <c r="D24" s="122"/>
      <c r="E24" s="123"/>
      <c r="F24" s="31">
        <v>409</v>
      </c>
      <c r="G24" s="124"/>
      <c r="H24" s="124"/>
      <c r="I24" s="124"/>
      <c r="J24" s="124"/>
      <c r="K24" s="125"/>
      <c r="L24" s="33">
        <v>0</v>
      </c>
      <c r="M24" s="33">
        <v>0</v>
      </c>
      <c r="N24" s="79">
        <v>8042.4</v>
      </c>
      <c r="O24" s="88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89">
        <v>5339.4</v>
      </c>
      <c r="AC24" s="45"/>
    </row>
    <row r="25" spans="1:29" ht="12.75">
      <c r="A25" s="25"/>
      <c r="B25" s="28"/>
      <c r="C25" s="122" t="s">
        <v>58</v>
      </c>
      <c r="D25" s="122"/>
      <c r="E25" s="123"/>
      <c r="F25" s="31">
        <v>410</v>
      </c>
      <c r="G25" s="124"/>
      <c r="H25" s="124"/>
      <c r="I25" s="124"/>
      <c r="J25" s="124"/>
      <c r="K25" s="125"/>
      <c r="L25" s="33">
        <v>0</v>
      </c>
      <c r="M25" s="33">
        <v>0</v>
      </c>
      <c r="N25" s="79">
        <v>181.7</v>
      </c>
      <c r="O25" s="88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89">
        <v>145</v>
      </c>
      <c r="AC25" s="45"/>
    </row>
    <row r="26" spans="1:29" ht="12.75" hidden="1">
      <c r="A26" s="25"/>
      <c r="B26" s="28"/>
      <c r="C26" s="153" t="s">
        <v>57</v>
      </c>
      <c r="D26" s="122"/>
      <c r="E26" s="123"/>
      <c r="F26" s="31">
        <v>412</v>
      </c>
      <c r="G26" s="124"/>
      <c r="H26" s="124"/>
      <c r="I26" s="124"/>
      <c r="J26" s="124"/>
      <c r="K26" s="125"/>
      <c r="L26" s="33">
        <v>0</v>
      </c>
      <c r="M26" s="33">
        <v>0</v>
      </c>
      <c r="N26" s="79">
        <v>0</v>
      </c>
      <c r="O26" s="88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89">
        <v>0</v>
      </c>
      <c r="AC26" s="45"/>
    </row>
    <row r="27" spans="1:29" ht="12.75">
      <c r="A27" s="25"/>
      <c r="B27" s="147" t="s">
        <v>26</v>
      </c>
      <c r="C27" s="152"/>
      <c r="D27" s="152"/>
      <c r="E27" s="152"/>
      <c r="F27" s="70">
        <v>500</v>
      </c>
      <c r="G27" s="149"/>
      <c r="H27" s="149"/>
      <c r="I27" s="149"/>
      <c r="J27" s="149"/>
      <c r="K27" s="149"/>
      <c r="L27" s="37">
        <v>0</v>
      </c>
      <c r="M27" s="37">
        <v>0</v>
      </c>
      <c r="N27" s="90">
        <f>SUM(N28:N30)</f>
        <v>6526.1</v>
      </c>
      <c r="O27" s="9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90">
        <f>SUM(AB28:AB30)</f>
        <v>6233.299999999999</v>
      </c>
      <c r="AC27" s="48"/>
    </row>
    <row r="28" spans="1:29" ht="12.75">
      <c r="A28" s="25"/>
      <c r="B28" s="68"/>
      <c r="C28" s="69"/>
      <c r="D28" s="69"/>
      <c r="E28" s="30" t="s">
        <v>45</v>
      </c>
      <c r="F28" s="71">
        <v>501</v>
      </c>
      <c r="G28" s="65"/>
      <c r="H28" s="62"/>
      <c r="I28" s="62"/>
      <c r="J28" s="62"/>
      <c r="K28" s="62"/>
      <c r="L28" s="37"/>
      <c r="M28" s="37"/>
      <c r="N28" s="79">
        <v>294.2</v>
      </c>
      <c r="O28" s="91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92">
        <v>216.7</v>
      </c>
      <c r="AC28" s="48"/>
    </row>
    <row r="29" spans="1:29" ht="12.75">
      <c r="A29" s="25"/>
      <c r="B29" s="34"/>
      <c r="C29" s="122" t="s">
        <v>27</v>
      </c>
      <c r="D29" s="122"/>
      <c r="E29" s="122"/>
      <c r="F29" s="71">
        <v>502</v>
      </c>
      <c r="G29" s="124"/>
      <c r="H29" s="124"/>
      <c r="I29" s="124"/>
      <c r="J29" s="124"/>
      <c r="K29" s="124"/>
      <c r="L29" s="33">
        <v>0</v>
      </c>
      <c r="M29" s="33">
        <v>0</v>
      </c>
      <c r="N29" s="79">
        <v>2788</v>
      </c>
      <c r="O29" s="88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89">
        <v>2744.4</v>
      </c>
      <c r="AC29" s="45"/>
    </row>
    <row r="30" spans="1:29" ht="12.75">
      <c r="A30" s="25"/>
      <c r="B30" s="34"/>
      <c r="C30" s="122" t="s">
        <v>28</v>
      </c>
      <c r="D30" s="122"/>
      <c r="E30" s="122"/>
      <c r="F30" s="71">
        <v>503</v>
      </c>
      <c r="G30" s="124"/>
      <c r="H30" s="124"/>
      <c r="I30" s="124"/>
      <c r="J30" s="124"/>
      <c r="K30" s="124"/>
      <c r="L30" s="33">
        <v>0</v>
      </c>
      <c r="M30" s="33">
        <v>0</v>
      </c>
      <c r="N30" s="79">
        <v>3443.9</v>
      </c>
      <c r="O30" s="88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89">
        <v>3272.2</v>
      </c>
      <c r="AC30" s="45"/>
    </row>
    <row r="31" spans="1:29" ht="12.75" hidden="1">
      <c r="A31" s="25"/>
      <c r="B31" s="147" t="s">
        <v>29</v>
      </c>
      <c r="C31" s="147"/>
      <c r="D31" s="147"/>
      <c r="E31" s="148"/>
      <c r="F31" s="36">
        <v>700</v>
      </c>
      <c r="G31" s="149"/>
      <c r="H31" s="149"/>
      <c r="I31" s="149"/>
      <c r="J31" s="149"/>
      <c r="K31" s="150"/>
      <c r="L31" s="37">
        <v>0</v>
      </c>
      <c r="M31" s="37">
        <v>0</v>
      </c>
      <c r="N31" s="80">
        <v>0</v>
      </c>
      <c r="O31" s="9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96"/>
      <c r="AC31" s="49"/>
    </row>
    <row r="32" spans="1:29" ht="26.25" customHeight="1" hidden="1">
      <c r="A32" s="25"/>
      <c r="B32" s="28"/>
      <c r="C32" s="122" t="s">
        <v>30</v>
      </c>
      <c r="D32" s="122"/>
      <c r="E32" s="123"/>
      <c r="F32" s="31">
        <v>707</v>
      </c>
      <c r="G32" s="124"/>
      <c r="H32" s="124"/>
      <c r="I32" s="124"/>
      <c r="J32" s="124"/>
      <c r="K32" s="125"/>
      <c r="L32" s="33">
        <v>0</v>
      </c>
      <c r="M32" s="33">
        <v>0</v>
      </c>
      <c r="N32" s="79">
        <v>0</v>
      </c>
      <c r="O32" s="88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89"/>
      <c r="AC32" s="45"/>
    </row>
    <row r="33" spans="1:29" ht="16.5" customHeight="1">
      <c r="A33" s="25"/>
      <c r="B33" s="147" t="s">
        <v>47</v>
      </c>
      <c r="C33" s="147"/>
      <c r="D33" s="147"/>
      <c r="E33" s="148"/>
      <c r="F33" s="36">
        <v>800</v>
      </c>
      <c r="G33" s="149"/>
      <c r="H33" s="149"/>
      <c r="I33" s="149"/>
      <c r="J33" s="149"/>
      <c r="K33" s="150"/>
      <c r="L33" s="37">
        <v>0</v>
      </c>
      <c r="M33" s="37">
        <v>0</v>
      </c>
      <c r="N33" s="90">
        <f>SUM(N34)</f>
        <v>9425.3</v>
      </c>
      <c r="O33" s="9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90">
        <f>SUM(AB34)</f>
        <v>8766.1</v>
      </c>
      <c r="AC33" s="49"/>
    </row>
    <row r="34" spans="1:29" ht="12.75">
      <c r="A34" s="25"/>
      <c r="B34" s="28"/>
      <c r="C34" s="122" t="s">
        <v>31</v>
      </c>
      <c r="D34" s="122"/>
      <c r="E34" s="123"/>
      <c r="F34" s="31">
        <v>801</v>
      </c>
      <c r="G34" s="124"/>
      <c r="H34" s="124"/>
      <c r="I34" s="124"/>
      <c r="J34" s="124"/>
      <c r="K34" s="125"/>
      <c r="L34" s="33">
        <v>0</v>
      </c>
      <c r="M34" s="33">
        <v>0</v>
      </c>
      <c r="N34" s="79">
        <v>9425.3</v>
      </c>
      <c r="O34" s="88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89">
        <v>8766.1</v>
      </c>
      <c r="AC34" s="45"/>
    </row>
    <row r="35" spans="1:29" ht="12.75" hidden="1">
      <c r="A35" s="25"/>
      <c r="B35" s="28"/>
      <c r="C35" s="122" t="s">
        <v>32</v>
      </c>
      <c r="D35" s="122"/>
      <c r="E35" s="123"/>
      <c r="F35" s="31">
        <v>806</v>
      </c>
      <c r="G35" s="124"/>
      <c r="H35" s="124"/>
      <c r="I35" s="124"/>
      <c r="J35" s="124"/>
      <c r="K35" s="125"/>
      <c r="L35" s="33">
        <v>0</v>
      </c>
      <c r="M35" s="33">
        <v>0</v>
      </c>
      <c r="N35" s="79"/>
      <c r="O35" s="88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89"/>
      <c r="AC35" s="45"/>
    </row>
    <row r="36" spans="1:29" ht="12.75" customHeight="1" hidden="1">
      <c r="A36" s="25"/>
      <c r="B36" s="34"/>
      <c r="C36" s="30"/>
      <c r="D36" s="145" t="s">
        <v>33</v>
      </c>
      <c r="E36" s="146"/>
      <c r="F36" s="31">
        <v>806</v>
      </c>
      <c r="G36" s="124"/>
      <c r="H36" s="124"/>
      <c r="I36" s="124"/>
      <c r="J36" s="124"/>
      <c r="K36" s="125"/>
      <c r="L36" s="33">
        <v>0</v>
      </c>
      <c r="M36" s="33">
        <v>0</v>
      </c>
      <c r="N36" s="79"/>
      <c r="O36" s="88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89"/>
      <c r="AC36" s="45"/>
    </row>
    <row r="37" spans="1:29" ht="12.75" hidden="1">
      <c r="A37" s="25"/>
      <c r="B37" s="34"/>
      <c r="C37" s="29"/>
      <c r="D37" s="32"/>
      <c r="E37" s="35" t="s">
        <v>34</v>
      </c>
      <c r="F37" s="31">
        <v>806</v>
      </c>
      <c r="G37" s="124"/>
      <c r="H37" s="124"/>
      <c r="I37" s="124"/>
      <c r="J37" s="124"/>
      <c r="K37" s="125"/>
      <c r="L37" s="33">
        <v>0</v>
      </c>
      <c r="M37" s="33">
        <v>0</v>
      </c>
      <c r="N37" s="79"/>
      <c r="O37" s="88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89"/>
      <c r="AC37" s="45"/>
    </row>
    <row r="38" spans="1:29" ht="27" customHeight="1" hidden="1">
      <c r="A38" s="25"/>
      <c r="B38" s="147" t="s">
        <v>48</v>
      </c>
      <c r="C38" s="147"/>
      <c r="D38" s="147"/>
      <c r="E38" s="148"/>
      <c r="F38" s="36">
        <v>900</v>
      </c>
      <c r="G38" s="149"/>
      <c r="H38" s="149"/>
      <c r="I38" s="149"/>
      <c r="J38" s="149"/>
      <c r="K38" s="150"/>
      <c r="L38" s="37">
        <v>0</v>
      </c>
      <c r="M38" s="37">
        <v>0</v>
      </c>
      <c r="N38" s="90">
        <f>SUM(N39:N40)</f>
        <v>0</v>
      </c>
      <c r="O38" s="9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90"/>
      <c r="AC38" s="49"/>
    </row>
    <row r="39" spans="1:29" ht="27" customHeight="1" hidden="1">
      <c r="A39" s="25"/>
      <c r="B39" s="51"/>
      <c r="C39" s="52"/>
      <c r="D39" s="52"/>
      <c r="E39" s="64" t="s">
        <v>41</v>
      </c>
      <c r="F39" s="31">
        <v>902</v>
      </c>
      <c r="G39" s="62"/>
      <c r="H39" s="62"/>
      <c r="I39" s="62"/>
      <c r="J39" s="62"/>
      <c r="K39" s="63"/>
      <c r="L39" s="37"/>
      <c r="M39" s="37"/>
      <c r="N39" s="97"/>
      <c r="O39" s="91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96"/>
      <c r="AC39" s="49"/>
    </row>
    <row r="40" spans="1:29" ht="27" customHeight="1" hidden="1">
      <c r="A40" s="25"/>
      <c r="B40" s="51"/>
      <c r="C40" s="52"/>
      <c r="D40" s="52"/>
      <c r="E40" s="64" t="s">
        <v>42</v>
      </c>
      <c r="F40" s="31">
        <v>904</v>
      </c>
      <c r="G40" s="62"/>
      <c r="H40" s="62"/>
      <c r="I40" s="62"/>
      <c r="J40" s="62"/>
      <c r="K40" s="63"/>
      <c r="L40" s="37"/>
      <c r="M40" s="37"/>
      <c r="N40" s="97"/>
      <c r="O40" s="91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96"/>
      <c r="AC40" s="49"/>
    </row>
    <row r="41" spans="1:29" ht="20.25" customHeight="1" hidden="1">
      <c r="A41" s="25"/>
      <c r="B41" s="28"/>
      <c r="C41" s="122" t="s">
        <v>35</v>
      </c>
      <c r="D41" s="122"/>
      <c r="E41" s="123"/>
      <c r="F41" s="31">
        <v>908</v>
      </c>
      <c r="G41" s="124"/>
      <c r="H41" s="124"/>
      <c r="I41" s="124"/>
      <c r="J41" s="124"/>
      <c r="K41" s="125"/>
      <c r="L41" s="33">
        <v>0</v>
      </c>
      <c r="M41" s="33">
        <v>0</v>
      </c>
      <c r="N41" s="79"/>
      <c r="O41" s="88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89"/>
      <c r="AC41" s="45"/>
    </row>
    <row r="42" spans="1:29" ht="20.25" customHeight="1">
      <c r="A42" s="25"/>
      <c r="B42" s="28"/>
      <c r="C42" s="65"/>
      <c r="D42" s="65"/>
      <c r="E42" s="67" t="s">
        <v>43</v>
      </c>
      <c r="F42" s="36">
        <v>1000</v>
      </c>
      <c r="G42" s="60"/>
      <c r="H42" s="60"/>
      <c r="I42" s="60"/>
      <c r="J42" s="60"/>
      <c r="K42" s="61"/>
      <c r="L42" s="33"/>
      <c r="M42" s="33"/>
      <c r="N42" s="98">
        <f>SUM(N43:N44)</f>
        <v>550</v>
      </c>
      <c r="O42" s="88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98">
        <f>SUM(AB43:AB44)</f>
        <v>284.6</v>
      </c>
      <c r="AC42" s="45"/>
    </row>
    <row r="43" spans="1:29" ht="20.25" customHeight="1" thickBot="1">
      <c r="A43" s="25"/>
      <c r="B43" s="28"/>
      <c r="C43" s="65"/>
      <c r="D43" s="65"/>
      <c r="E43" s="66" t="s">
        <v>44</v>
      </c>
      <c r="F43" s="31">
        <v>1001</v>
      </c>
      <c r="G43" s="60"/>
      <c r="H43" s="60"/>
      <c r="I43" s="60"/>
      <c r="J43" s="60"/>
      <c r="K43" s="61"/>
      <c r="L43" s="33"/>
      <c r="M43" s="33"/>
      <c r="N43" s="79">
        <v>550</v>
      </c>
      <c r="O43" s="88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9">
        <v>284.6</v>
      </c>
      <c r="AC43" s="45"/>
    </row>
    <row r="44" spans="1:29" ht="20.25" customHeight="1" hidden="1" thickBot="1">
      <c r="A44" s="25"/>
      <c r="B44" s="28"/>
      <c r="C44" s="65"/>
      <c r="D44" s="65"/>
      <c r="E44" s="66" t="s">
        <v>59</v>
      </c>
      <c r="F44" s="31">
        <v>1006</v>
      </c>
      <c r="G44" s="60"/>
      <c r="H44" s="60"/>
      <c r="I44" s="60"/>
      <c r="J44" s="60"/>
      <c r="K44" s="61"/>
      <c r="L44" s="33"/>
      <c r="M44" s="33"/>
      <c r="N44" s="79">
        <v>0</v>
      </c>
      <c r="O44" s="88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9">
        <v>0</v>
      </c>
      <c r="AC44" s="45"/>
    </row>
    <row r="45" spans="1:29" ht="12.75" hidden="1">
      <c r="A45" s="25"/>
      <c r="B45" s="147" t="s">
        <v>36</v>
      </c>
      <c r="C45" s="147"/>
      <c r="D45" s="147"/>
      <c r="E45" s="148"/>
      <c r="F45" s="36">
        <v>1100</v>
      </c>
      <c r="G45" s="149"/>
      <c r="H45" s="149"/>
      <c r="I45" s="149"/>
      <c r="J45" s="149"/>
      <c r="K45" s="150"/>
      <c r="L45" s="37">
        <v>0</v>
      </c>
      <c r="M45" s="37">
        <v>0</v>
      </c>
      <c r="N45" s="80"/>
      <c r="O45" s="9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90">
        <f>SUM(AB46:AB47)</f>
        <v>0</v>
      </c>
      <c r="AC45" s="48"/>
    </row>
    <row r="46" spans="1:29" ht="22.5" hidden="1">
      <c r="A46" s="25"/>
      <c r="B46" s="51"/>
      <c r="C46" s="52"/>
      <c r="D46" s="52"/>
      <c r="E46" s="56" t="s">
        <v>0</v>
      </c>
      <c r="F46" s="53">
        <v>1102</v>
      </c>
      <c r="G46" s="54"/>
      <c r="H46" s="54"/>
      <c r="I46" s="54"/>
      <c r="J46" s="54"/>
      <c r="K46" s="55"/>
      <c r="L46" s="57"/>
      <c r="M46" s="57"/>
      <c r="N46" s="97"/>
      <c r="O46" s="99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5"/>
      <c r="AC46" s="58"/>
    </row>
    <row r="47" spans="1:29" ht="13.5" hidden="1" thickBot="1">
      <c r="A47" s="25"/>
      <c r="B47" s="28"/>
      <c r="C47" s="122" t="s">
        <v>37</v>
      </c>
      <c r="D47" s="122"/>
      <c r="E47" s="154"/>
      <c r="F47" s="72">
        <v>1104</v>
      </c>
      <c r="G47" s="124"/>
      <c r="H47" s="124"/>
      <c r="I47" s="124"/>
      <c r="J47" s="124"/>
      <c r="K47" s="125"/>
      <c r="L47" s="33">
        <v>0</v>
      </c>
      <c r="M47" s="33">
        <v>0</v>
      </c>
      <c r="N47" s="78"/>
      <c r="O47" s="100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01"/>
      <c r="AC47" s="58"/>
    </row>
    <row r="48" spans="1:29" ht="13.5" thickBot="1">
      <c r="A48" s="1"/>
      <c r="B48" s="38"/>
      <c r="C48" s="39"/>
      <c r="D48" s="39"/>
      <c r="E48" s="73" t="s">
        <v>1</v>
      </c>
      <c r="F48" s="74">
        <v>1104</v>
      </c>
      <c r="G48" s="40"/>
      <c r="H48" s="41"/>
      <c r="I48" s="41"/>
      <c r="J48" s="41"/>
      <c r="K48" s="42"/>
      <c r="L48" s="43">
        <v>0</v>
      </c>
      <c r="M48" s="44">
        <v>0</v>
      </c>
      <c r="N48" s="102">
        <f>SUM(N10,N18,N20,N23,N27,N33,N42)</f>
        <v>32448.8</v>
      </c>
      <c r="O48" s="103"/>
      <c r="P48" s="104"/>
      <c r="Q48" s="105"/>
      <c r="R48" s="105"/>
      <c r="S48" s="106"/>
      <c r="T48" s="105"/>
      <c r="U48" s="107"/>
      <c r="V48" s="105"/>
      <c r="W48" s="107"/>
      <c r="X48" s="105"/>
      <c r="Y48" s="105"/>
      <c r="Z48" s="104"/>
      <c r="AA48" s="104"/>
      <c r="AB48" s="102">
        <f>SUM(AB10,AB18,AB20,AB23,AB27,AB33,AB42)</f>
        <v>28013.299999999996</v>
      </c>
      <c r="AC48" s="59"/>
    </row>
    <row r="50" spans="5:28" ht="25.5">
      <c r="E50" s="118" t="s">
        <v>53</v>
      </c>
      <c r="AB50" s="119" t="s">
        <v>55</v>
      </c>
    </row>
  </sheetData>
  <sheetProtection/>
  <mergeCells count="84">
    <mergeCell ref="C47:E47"/>
    <mergeCell ref="G47:K47"/>
    <mergeCell ref="P47:AA47"/>
    <mergeCell ref="C41:E41"/>
    <mergeCell ref="G41:K41"/>
    <mergeCell ref="P41:AA41"/>
    <mergeCell ref="B45:E45"/>
    <mergeCell ref="G45:K45"/>
    <mergeCell ref="P45:AA45"/>
    <mergeCell ref="G37:K37"/>
    <mergeCell ref="P37:AA37"/>
    <mergeCell ref="B38:E38"/>
    <mergeCell ref="G38:K38"/>
    <mergeCell ref="P38:AA38"/>
    <mergeCell ref="C35:E35"/>
    <mergeCell ref="G35:K35"/>
    <mergeCell ref="P35:AA35"/>
    <mergeCell ref="D36:E36"/>
    <mergeCell ref="G36:K36"/>
    <mergeCell ref="P36:AA36"/>
    <mergeCell ref="B33:E33"/>
    <mergeCell ref="G33:K33"/>
    <mergeCell ref="P33:AA33"/>
    <mergeCell ref="C34:E34"/>
    <mergeCell ref="G34:K34"/>
    <mergeCell ref="P34:AA34"/>
    <mergeCell ref="B31:E31"/>
    <mergeCell ref="G31:K31"/>
    <mergeCell ref="P31:AA31"/>
    <mergeCell ref="C32:E32"/>
    <mergeCell ref="G32:K32"/>
    <mergeCell ref="P32:AA32"/>
    <mergeCell ref="C29:E29"/>
    <mergeCell ref="G29:K29"/>
    <mergeCell ref="P29:AA29"/>
    <mergeCell ref="C30:E30"/>
    <mergeCell ref="G30:K30"/>
    <mergeCell ref="P30:AA30"/>
    <mergeCell ref="B27:E27"/>
    <mergeCell ref="G27:K27"/>
    <mergeCell ref="P27:AA27"/>
    <mergeCell ref="B23:E23"/>
    <mergeCell ref="G23:K23"/>
    <mergeCell ref="P23:AA23"/>
    <mergeCell ref="C24:E24"/>
    <mergeCell ref="G24:K24"/>
    <mergeCell ref="P24:AA24"/>
    <mergeCell ref="C26:E26"/>
    <mergeCell ref="B20:E20"/>
    <mergeCell ref="G20:K20"/>
    <mergeCell ref="P20:AA20"/>
    <mergeCell ref="C22:E22"/>
    <mergeCell ref="G22:K22"/>
    <mergeCell ref="P22:AA22"/>
    <mergeCell ref="B18:E18"/>
    <mergeCell ref="G18:K18"/>
    <mergeCell ref="P18:AA18"/>
    <mergeCell ref="C19:E19"/>
    <mergeCell ref="G19:K19"/>
    <mergeCell ref="P19:AA19"/>
    <mergeCell ref="G16:K16"/>
    <mergeCell ref="P16:AA16"/>
    <mergeCell ref="C12:E12"/>
    <mergeCell ref="G12:K12"/>
    <mergeCell ref="P12:AA12"/>
    <mergeCell ref="C14:E14"/>
    <mergeCell ref="G14:K14"/>
    <mergeCell ref="P10:AA10"/>
    <mergeCell ref="C11:E11"/>
    <mergeCell ref="G11:K11"/>
    <mergeCell ref="P11:AA11"/>
    <mergeCell ref="D15:E15"/>
    <mergeCell ref="G15:K15"/>
    <mergeCell ref="P15:AA15"/>
    <mergeCell ref="C25:E25"/>
    <mergeCell ref="G25:K25"/>
    <mergeCell ref="P25:AA25"/>
    <mergeCell ref="G26:K26"/>
    <mergeCell ref="P26:AA26"/>
    <mergeCell ref="F1:AB3"/>
    <mergeCell ref="E5:AB5"/>
    <mergeCell ref="P14:AA14"/>
    <mergeCell ref="B10:E10"/>
    <mergeCell ref="G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2020-03-18T10:05:34Z</cp:lastPrinted>
  <dcterms:created xsi:type="dcterms:W3CDTF">2009-01-15T06:30:27Z</dcterms:created>
  <dcterms:modified xsi:type="dcterms:W3CDTF">2021-06-25T06:43:40Z</dcterms:modified>
  <cp:category/>
  <cp:version/>
  <cp:contentType/>
  <cp:contentStatus/>
</cp:coreProperties>
</file>