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210" windowHeight="4680" tabRatio="921" activeTab="0"/>
  </bookViews>
  <sheets>
    <sheet name="Прил. №1 к Пост." sheetId="1" r:id="rId1"/>
  </sheets>
  <definedNames>
    <definedName name="_xlnm.Print_Area" localSheetId="0">'Прил. №1 к Пост.'!$A$1:$E$79</definedName>
  </definedNames>
  <calcPr fullCalcOnLoad="1"/>
</workbook>
</file>

<file path=xl/sharedStrings.xml><?xml version="1.0" encoding="utf-8"?>
<sst xmlns="http://schemas.openxmlformats.org/spreadsheetml/2006/main" count="129" uniqueCount="125">
  <si>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</si>
  <si>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</si>
  <si>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</si>
  <si>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</si>
  <si>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</si>
  <si>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</si>
  <si>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</si>
  <si>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</si>
  <si>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</si>
  <si>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</si>
  <si>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</si>
  <si>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</si>
  <si>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</si>
  <si>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</si>
  <si>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</si>
  <si>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</si>
  <si>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</si>
  <si>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</si>
  <si>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</si>
  <si>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000 1 06 06000 00 0000 000</t>
  </si>
  <si>
    <t>Земельный налог</t>
  </si>
  <si>
    <t>000 1 08 00000 00 0000 000</t>
  </si>
  <si>
    <t>ГОСУДАРСТВЕННАЯ ПОШЛИНА</t>
  </si>
  <si>
    <t>000 1 08 04000 01 0000 110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</si>
  <si>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</si>
  <si>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</si>
  <si>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</si>
  <si>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</si>
  <si>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</si>
  <si>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</si>
  <si>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</si>
  <si>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</si>
  <si>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</si>
  <si>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</si>
  <si>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</si>
  <si>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</si>
  <si>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</si>
  <si>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</si>
  <si>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</si>
  <si>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</si>
  <si>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</si>
  <si>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</si>
  <si>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</si>
  <si>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</si>
  <si>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</si>
  <si>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</si>
  <si>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</si>
  <si>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ВСЕГО ДОХОДОВ</t>
  </si>
  <si>
    <t>000 1 11 05013 10 0000 120</t>
  </si>
  <si>
    <t>000 1 14 06013 10 0000 430</t>
  </si>
  <si>
    <t>000 1 05 03010 01 0000 110</t>
  </si>
  <si>
    <t>000 1 01 02030 01 0000 110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</si>
  <si>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</si>
  <si>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</si>
  <si>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</si>
  <si>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</si>
  <si>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</si>
  <si>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</si>
  <si>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000 1 11 05070 00 0000 120</t>
  </si>
  <si>
    <t>000 1 11 05075 10 0000 120</t>
  </si>
  <si>
    <t>000 1 11 09045 10 0000 120</t>
  </si>
  <si>
    <t>000 1 11 09040 00 0000 120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</si>
  <si>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</si>
  <si>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</si>
  <si>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</si>
  <si>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</si>
  <si>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</si>
  <si>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</si>
  <si>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</si>
  <si>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</si>
  <si>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</si>
  <si>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2021 год</t>
  </si>
  <si>
    <t>000 1 16 00000 00 0000 000</t>
  </si>
  <si>
    <t>ШТРАФЫ, САНКЦИИ, ВОЗМЕЩЕИЕ УЩЕРБА</t>
  </si>
  <si>
    <t>000 1 16 33000 00 0000 140</t>
  </si>
  <si>
    <t>000 1 16 33050 10 0000 140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</si>
  <si>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</si>
  <si>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</si>
  <si>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</si>
  <si>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</si>
  <si>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</si>
  <si>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</si>
  <si>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</si>
  <si>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</si>
  <si>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</si>
  <si>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</si>
  <si>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</si>
  <si>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</si>
  <si>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</si>
  <si>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</si>
  <si>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</si>
  <si>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>000 2 02 10000 00 0000 150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</si>
  <si>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</si>
  <si>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</si>
  <si>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</si>
  <si>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</si>
  <si>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</si>
  <si>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</si>
  <si>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</si>
  <si>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</si>
  <si>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</si>
  <si>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</si>
  <si>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</si>
  <si>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          </t>
  </si>
  <si>
    <t xml:space="preserve">     Приложение 4</t>
  </si>
  <si>
    <t>Глава муниципального образования Епифанское Кимовского района</t>
  </si>
  <si>
    <t>Н. Д. Алтухова</t>
  </si>
  <si>
    <t>2022 год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</si>
  <si>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</si>
  <si>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</si>
  <si>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</si>
  <si>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</si>
  <si>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</si>
  <si>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Доходы бюджета муниципального образования  Епифанское Кимовского района по группам, подгруппам и статьям классификации доходов бюджетов Российской Федерации на 2021 год и на плановый период 2022 и 2023 годов</t>
  </si>
  <si>
    <t>2023 год</t>
  </si>
  <si>
    <t>(рублей)</t>
  </si>
  <si>
    <t>к решению собрания депутатов муниципального образования Епифанское Кимовского района № 39-139 от 18.12.2020 г. "О бюджете муниципального образования Епифанское Кимовского района на 2021год и на плановый период 2022 и 2023 годов"</t>
  </si>
  <si>
    <t>000 2 07 00000 00 0000 150</t>
  </si>
  <si>
    <t>ПРОЧИЕ БЕЗВОЗМЕЗДНЫЕ ПОСТУПЛЕНИЯ</t>
  </si>
  <si>
    <t>000 2 07 05000 10 0000 150</t>
  </si>
  <si>
    <t>Прочие безвозмездные поступления в бюджеты сельских поселений</t>
  </si>
  <si>
    <t>000 2 07 05020 10 0000 150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</si>
  <si>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</si>
  <si>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Приложение 1</t>
  </si>
  <si>
    <t>к решению Собрания депутатов муниципального образования Епифанское Кимовского района № 47-162 от 25.06.2021 г. "О внесении изменений и дополнений в решение Собрания депутатов муниципального образования Епифанское Кимовского района  от 18.12.2020 г. № 39-139 "О бюджете муниципального образования Епифанское Кимовского района на 2021год и на плановый период 2022 и 2023 годов"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</si>
</sst>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9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1">
    <xf numFmtId="0" fontId="0" fillId="0" borderId="0" xfId="0" applyAlignment="1">
      <alignment/>
    </xf>
    <xf numFmtId="170" fontId="3" fillId="0" borderId="0" xfId="45" applyFont="1" applyFill="1" applyAlignment="1" applyProtection="1">
      <alignment vertical="center" wrapText="1"/>
      <protection hidden="1"/>
    </xf>
    <xf numFmtId="49" fontId="4" fillId="0" borderId="12" xfId="47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12" xfId="76" applyFont="1" applyFill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0" xfId="65" applyFont="1" applyFill="1">
      <alignment/>
      <protection/>
    </xf>
    <xf numFmtId="0" fontId="9" fillId="0" borderId="0" xfId="65" applyFill="1">
      <alignment/>
      <protection/>
    </xf>
    <xf numFmtId="0" fontId="2" fillId="0" borderId="0" xfId="65" applyFont="1" applyFill="1">
      <alignment/>
      <protection/>
    </xf>
    <xf numFmtId="49" fontId="2" fillId="0" borderId="12" xfId="48" applyFont="1" applyFill="1" applyBorder="1" applyAlignment="1">
      <alignment horizontal="center" vertical="top" wrapText="1"/>
      <protection/>
    </xf>
    <xf numFmtId="172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/>
    </xf>
    <xf numFmtId="49" fontId="4" fillId="0" borderId="13" xfId="76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9" fontId="4" fillId="41" borderId="12" xfId="76" applyFont="1" applyFill="1" applyBorder="1" applyAlignment="1">
      <alignment horizontal="center" vertical="center" wrapText="1"/>
      <protection/>
    </xf>
    <xf numFmtId="0" fontId="2" fillId="41" borderId="12" xfId="84" applyFont="1" applyFill="1" applyBorder="1" applyAlignment="1">
      <alignment horizontal="left" vertical="center" wrapText="1"/>
      <protection/>
    </xf>
    <xf numFmtId="0" fontId="9" fillId="41" borderId="0" xfId="65" applyFill="1">
      <alignment/>
      <protection/>
    </xf>
    <xf numFmtId="49" fontId="4" fillId="42" borderId="12" xfId="76" applyFont="1" applyFill="1" applyBorder="1" applyAlignment="1">
      <alignment horizontal="center" vertical="center" wrapText="1"/>
      <protection/>
    </xf>
    <xf numFmtId="0" fontId="2" fillId="42" borderId="12" xfId="84" applyFont="1" applyFill="1" applyBorder="1" applyAlignment="1">
      <alignment horizontal="left" vertical="center" wrapText="1"/>
      <protection/>
    </xf>
    <xf numFmtId="0" fontId="9" fillId="42" borderId="0" xfId="65" applyFill="1">
      <alignment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0" xfId="65" applyFont="1" applyFill="1" applyAlignment="1">
      <alignment/>
      <protection/>
    </xf>
    <xf numFmtId="0" fontId="2" fillId="0" borderId="0" xfId="65" applyFont="1" applyFill="1" applyAlignment="1">
      <alignment vertical="center"/>
      <protection/>
    </xf>
    <xf numFmtId="0" fontId="2" fillId="42" borderId="0" xfId="65" applyFont="1" applyFill="1" applyAlignment="1">
      <alignment/>
      <protection/>
    </xf>
    <xf numFmtId="0" fontId="2" fillId="0" borderId="0" xfId="65" applyFont="1" applyFill="1" applyAlignment="1">
      <alignment horizontal="center" wrapText="1"/>
      <protection/>
    </xf>
    <xf numFmtId="0" fontId="2" fillId="0" borderId="0" xfId="65" applyFont="1" applyFill="1" applyAlignment="1">
      <alignment wrapText="1"/>
      <protection/>
    </xf>
    <xf numFmtId="4" fontId="2" fillId="42" borderId="12" xfId="0" applyNumberFormat="1" applyFont="1" applyFill="1" applyBorder="1" applyAlignment="1">
      <alignment vertical="center"/>
    </xf>
    <xf numFmtId="4" fontId="2" fillId="42" borderId="14" xfId="0" applyNumberFormat="1" applyFont="1" applyFill="1" applyBorder="1" applyAlignment="1">
      <alignment vertical="center"/>
    </xf>
    <xf numFmtId="4" fontId="2" fillId="41" borderId="12" xfId="0" applyNumberFormat="1" applyFont="1" applyFill="1" applyBorder="1" applyAlignment="1">
      <alignment vertical="center"/>
    </xf>
    <xf numFmtId="4" fontId="4" fillId="42" borderId="12" xfId="0" applyNumberFormat="1" applyFont="1" applyFill="1" applyBorder="1" applyAlignment="1">
      <alignment vertical="center"/>
    </xf>
    <xf numFmtId="4" fontId="4" fillId="42" borderId="12" xfId="43" applyNumberFormat="1" applyFont="1" applyFill="1" applyBorder="1" applyAlignment="1">
      <alignment horizontal="right" vertical="center"/>
      <protection/>
    </xf>
    <xf numFmtId="4" fontId="4" fillId="41" borderId="12" xfId="0" applyNumberFormat="1" applyFont="1" applyFill="1" applyBorder="1" applyAlignment="1">
      <alignment vertical="center"/>
    </xf>
    <xf numFmtId="4" fontId="5" fillId="42" borderId="12" xfId="0" applyNumberFormat="1" applyFont="1" applyFill="1" applyBorder="1" applyAlignment="1">
      <alignment vertical="center"/>
    </xf>
    <xf numFmtId="0" fontId="3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80" zoomScaleNormal="60" zoomScaleSheetLayoutView="80" zoomScalePageLayoutView="0" workbookViewId="0" topLeftCell="A51">
      <selection activeCell="C68" sqref="C68"/>
    </sheetView>
  </sheetViews>
  <sheetFormatPr defaultColWidth="9.00390625" defaultRowHeight="12.75"/>
  <cols>
    <col min="1" max="1" width="35.375" style="9" customWidth="1"/>
    <col min="2" max="2" width="64.75390625" style="9" customWidth="1"/>
    <col min="3" max="3" width="18.375" style="9" customWidth="1"/>
    <col min="4" max="4" width="18.125" style="9" customWidth="1"/>
    <col min="5" max="5" width="19.125" style="9" customWidth="1"/>
    <col min="6" max="225" width="9.125" style="10" customWidth="1"/>
    <col min="226" max="16384" width="9.125" style="10" customWidth="1"/>
  </cols>
  <sheetData>
    <row r="1" spans="1:5" ht="30" customHeight="1">
      <c r="A1" s="11"/>
      <c r="B1" s="26" t="s">
        <v>103</v>
      </c>
      <c r="C1" s="38" t="s">
        <v>123</v>
      </c>
      <c r="D1" s="38"/>
      <c r="E1" s="38"/>
    </row>
    <row r="2" spans="1:5" ht="176.25" customHeight="1">
      <c r="A2" s="11"/>
      <c r="B2" s="26"/>
      <c r="C2" s="40" t="s">
        <v>124</v>
      </c>
      <c r="D2" s="40"/>
      <c r="E2" s="40"/>
    </row>
    <row r="3" spans="1:5" ht="6" customHeight="1">
      <c r="A3" s="11"/>
      <c r="B3" s="26"/>
      <c r="C3" s="38"/>
      <c r="D3" s="38"/>
      <c r="E3" s="38"/>
    </row>
    <row r="4" spans="1:5" ht="24" customHeight="1">
      <c r="A4" s="11"/>
      <c r="B4" s="26"/>
      <c r="C4" s="38" t="s">
        <v>104</v>
      </c>
      <c r="D4" s="38"/>
      <c r="E4" s="38"/>
    </row>
    <row r="5" spans="1:5" ht="129.75" customHeight="1">
      <c r="A5" s="11"/>
      <c r="B5" s="25"/>
      <c r="C5" s="39" t="s">
        <v>116</v>
      </c>
      <c r="D5" s="39"/>
      <c r="E5" s="39"/>
    </row>
    <row r="6" spans="1:5" ht="18.75">
      <c r="A6" s="11"/>
      <c r="B6" s="27"/>
      <c r="C6" s="28"/>
      <c r="D6" s="28"/>
      <c r="E6" s="28"/>
    </row>
    <row r="7" spans="1:5" ht="54.75" customHeight="1">
      <c r="A7" s="37" t="s">
        <v>113</v>
      </c>
      <c r="B7" s="37"/>
      <c r="C7" s="37"/>
      <c r="D7" s="37"/>
      <c r="E7" s="37"/>
    </row>
    <row r="8" spans="1:5" ht="20.25" customHeight="1">
      <c r="A8" s="1"/>
      <c r="B8" s="1"/>
      <c r="C8" s="1"/>
      <c r="D8" s="1"/>
      <c r="E8" s="16" t="s">
        <v>115</v>
      </c>
    </row>
    <row r="9" spans="1:5" ht="33.75" customHeight="1">
      <c r="A9" s="2" t="s">
        <v>0</v>
      </c>
      <c r="B9" s="12" t="s">
        <v>1</v>
      </c>
      <c r="C9" s="13" t="s">
        <v>71</v>
      </c>
      <c r="D9" s="13" t="s">
        <v>107</v>
      </c>
      <c r="E9" s="13" t="s">
        <v>114</v>
      </c>
    </row>
    <row r="10" spans="1:5" ht="18.75">
      <c r="A10" s="3">
        <v>1</v>
      </c>
      <c r="B10" s="3">
        <v>2</v>
      </c>
      <c r="C10" s="4">
        <v>3</v>
      </c>
      <c r="D10" s="4">
        <v>4</v>
      </c>
      <c r="E10" s="4">
        <v>5</v>
      </c>
    </row>
    <row r="11" spans="1:5" ht="39.75" customHeight="1">
      <c r="A11" s="5" t="s">
        <v>2</v>
      </c>
      <c r="B11" s="6" t="s">
        <v>3</v>
      </c>
      <c r="C11" s="30">
        <f>C12+C17+C20+C28+C31+C44+C47</f>
        <v>15629800</v>
      </c>
      <c r="D11" s="30">
        <f>D12+D17+D20+D28+D31+D44+D47</f>
        <v>14360600</v>
      </c>
      <c r="E11" s="30">
        <f>E12+E17+E20+E28+E31+E44+E47</f>
        <v>14574600</v>
      </c>
    </row>
    <row r="12" spans="1:5" ht="26.25" customHeight="1">
      <c r="A12" s="5" t="s">
        <v>4</v>
      </c>
      <c r="B12" s="6" t="s">
        <v>5</v>
      </c>
      <c r="C12" s="30">
        <f>C13</f>
        <v>759200</v>
      </c>
      <c r="D12" s="30">
        <f>D13</f>
        <v>799500</v>
      </c>
      <c r="E12" s="30">
        <f>E13</f>
        <v>844300</v>
      </c>
    </row>
    <row r="13" spans="1:5" ht="24.75" customHeight="1">
      <c r="A13" s="5" t="s">
        <v>6</v>
      </c>
      <c r="B13" s="6" t="s">
        <v>7</v>
      </c>
      <c r="C13" s="30">
        <f>C14+C15+C16</f>
        <v>759200</v>
      </c>
      <c r="D13" s="30">
        <f>D14+D15+D16</f>
        <v>799500</v>
      </c>
      <c r="E13" s="30">
        <f>E14+E15+E16</f>
        <v>844300</v>
      </c>
    </row>
    <row r="14" spans="1:5" ht="99.75" customHeight="1">
      <c r="A14" s="15" t="s">
        <v>8</v>
      </c>
      <c r="B14" s="17" t="s">
        <v>76</v>
      </c>
      <c r="C14" s="31">
        <v>746600</v>
      </c>
      <c r="D14" s="30">
        <v>786200</v>
      </c>
      <c r="E14" s="30">
        <v>830200</v>
      </c>
    </row>
    <row r="15" spans="1:5" ht="151.5" customHeight="1">
      <c r="A15" s="24" t="s">
        <v>9</v>
      </c>
      <c r="B15" s="17" t="s">
        <v>77</v>
      </c>
      <c r="C15" s="30">
        <v>12000</v>
      </c>
      <c r="D15" s="30">
        <v>12700</v>
      </c>
      <c r="E15" s="30">
        <v>13400</v>
      </c>
    </row>
    <row r="16" spans="1:5" ht="64.5" customHeight="1">
      <c r="A16" s="24" t="s">
        <v>51</v>
      </c>
      <c r="B16" s="17" t="s">
        <v>78</v>
      </c>
      <c r="C16" s="30">
        <v>600</v>
      </c>
      <c r="D16" s="30">
        <v>600</v>
      </c>
      <c r="E16" s="30">
        <v>700</v>
      </c>
    </row>
    <row r="17" spans="1:5" ht="27.75" customHeight="1">
      <c r="A17" s="5" t="s">
        <v>10</v>
      </c>
      <c r="B17" s="6" t="s">
        <v>11</v>
      </c>
      <c r="C17" s="30">
        <f aca="true" t="shared" si="0" ref="C17:E18">C18</f>
        <v>237200</v>
      </c>
      <c r="D17" s="30">
        <f t="shared" si="0"/>
        <v>244300</v>
      </c>
      <c r="E17" s="30">
        <f t="shared" si="0"/>
        <v>251400</v>
      </c>
    </row>
    <row r="18" spans="1:5" ht="24" customHeight="1">
      <c r="A18" s="5" t="s">
        <v>12</v>
      </c>
      <c r="B18" s="6" t="s">
        <v>13</v>
      </c>
      <c r="C18" s="30">
        <f t="shared" si="0"/>
        <v>237200</v>
      </c>
      <c r="D18" s="30">
        <f t="shared" si="0"/>
        <v>244300</v>
      </c>
      <c r="E18" s="30">
        <f t="shared" si="0"/>
        <v>251400</v>
      </c>
    </row>
    <row r="19" spans="1:5" ht="24" customHeight="1">
      <c r="A19" s="5" t="s">
        <v>50</v>
      </c>
      <c r="B19" s="6" t="s">
        <v>13</v>
      </c>
      <c r="C19" s="30">
        <v>237200</v>
      </c>
      <c r="D19" s="30">
        <v>244300</v>
      </c>
      <c r="E19" s="30">
        <v>251400</v>
      </c>
    </row>
    <row r="20" spans="1:5" ht="28.5" customHeight="1">
      <c r="A20" s="5" t="s">
        <v>14</v>
      </c>
      <c r="B20" s="6" t="s">
        <v>15</v>
      </c>
      <c r="C20" s="30">
        <f>C21+C23</f>
        <v>12638900</v>
      </c>
      <c r="D20" s="30">
        <f>D21+D23</f>
        <v>12818600</v>
      </c>
      <c r="E20" s="30">
        <f>E21+E23</f>
        <v>12976900</v>
      </c>
    </row>
    <row r="21" spans="1:5" ht="18.75">
      <c r="A21" s="5" t="s">
        <v>16</v>
      </c>
      <c r="B21" s="6" t="s">
        <v>17</v>
      </c>
      <c r="C21" s="30">
        <f>C22</f>
        <v>1019500</v>
      </c>
      <c r="D21" s="30">
        <f>D22</f>
        <v>1110300</v>
      </c>
      <c r="E21" s="30">
        <f>E22</f>
        <v>1210000</v>
      </c>
    </row>
    <row r="22" spans="1:5" ht="54.75" customHeight="1">
      <c r="A22" s="5" t="s">
        <v>18</v>
      </c>
      <c r="B22" s="6" t="s">
        <v>108</v>
      </c>
      <c r="C22" s="30">
        <v>1019500</v>
      </c>
      <c r="D22" s="30">
        <v>1110300</v>
      </c>
      <c r="E22" s="30">
        <v>1210000</v>
      </c>
    </row>
    <row r="23" spans="1:5" ht="21" customHeight="1">
      <c r="A23" s="5" t="s">
        <v>19</v>
      </c>
      <c r="B23" s="6" t="s">
        <v>20</v>
      </c>
      <c r="C23" s="30">
        <f>C24+C26</f>
        <v>11619400</v>
      </c>
      <c r="D23" s="30">
        <f>D24+D26</f>
        <v>11708300</v>
      </c>
      <c r="E23" s="30">
        <f>E24+E26</f>
        <v>11766900</v>
      </c>
    </row>
    <row r="24" spans="1:5" ht="18.75">
      <c r="A24" s="5" t="s">
        <v>52</v>
      </c>
      <c r="B24" s="6" t="s">
        <v>53</v>
      </c>
      <c r="C24" s="30">
        <f>C25</f>
        <v>3652400</v>
      </c>
      <c r="D24" s="30">
        <f>D25</f>
        <v>3670600</v>
      </c>
      <c r="E24" s="30">
        <f>E25</f>
        <v>3689000</v>
      </c>
    </row>
    <row r="25" spans="1:5" ht="46.5" customHeight="1">
      <c r="A25" s="5" t="s">
        <v>54</v>
      </c>
      <c r="B25" s="6" t="s">
        <v>79</v>
      </c>
      <c r="C25" s="30">
        <v>3652400</v>
      </c>
      <c r="D25" s="30">
        <v>3670600</v>
      </c>
      <c r="E25" s="30">
        <v>3689000</v>
      </c>
    </row>
    <row r="26" spans="1:5" ht="18.75">
      <c r="A26" s="5" t="s">
        <v>55</v>
      </c>
      <c r="B26" s="6" t="s">
        <v>56</v>
      </c>
      <c r="C26" s="30">
        <f>C27</f>
        <v>7967000</v>
      </c>
      <c r="D26" s="30">
        <f>D27</f>
        <v>8037700</v>
      </c>
      <c r="E26" s="30">
        <f>E27</f>
        <v>8077900</v>
      </c>
    </row>
    <row r="27" spans="1:5" ht="56.25" customHeight="1">
      <c r="A27" s="5" t="s">
        <v>57</v>
      </c>
      <c r="B27" s="6" t="s">
        <v>80</v>
      </c>
      <c r="C27" s="30">
        <v>7967000</v>
      </c>
      <c r="D27" s="30">
        <v>8037700</v>
      </c>
      <c r="E27" s="30">
        <v>8077900</v>
      </c>
    </row>
    <row r="28" spans="1:5" ht="22.5" customHeight="1">
      <c r="A28" s="5" t="s">
        <v>21</v>
      </c>
      <c r="B28" s="6" t="s">
        <v>22</v>
      </c>
      <c r="C28" s="30">
        <f aca="true" t="shared" si="1" ref="C28:E29">C29</f>
        <v>4500</v>
      </c>
      <c r="D28" s="30">
        <f t="shared" si="1"/>
        <v>4600</v>
      </c>
      <c r="E28" s="30">
        <f t="shared" si="1"/>
        <v>4700</v>
      </c>
    </row>
    <row r="29" spans="1:5" ht="57" customHeight="1">
      <c r="A29" s="5" t="s">
        <v>23</v>
      </c>
      <c r="B29" s="6" t="s">
        <v>82</v>
      </c>
      <c r="C29" s="30">
        <f t="shared" si="1"/>
        <v>4500</v>
      </c>
      <c r="D29" s="30">
        <f t="shared" si="1"/>
        <v>4600</v>
      </c>
      <c r="E29" s="30">
        <f t="shared" si="1"/>
        <v>4700</v>
      </c>
    </row>
    <row r="30" spans="1:5" ht="92.25" customHeight="1">
      <c r="A30" s="5" t="s">
        <v>24</v>
      </c>
      <c r="B30" s="6" t="s">
        <v>81</v>
      </c>
      <c r="C30" s="30">
        <v>4500</v>
      </c>
      <c r="D30" s="30">
        <v>4600</v>
      </c>
      <c r="E30" s="30">
        <v>4700</v>
      </c>
    </row>
    <row r="31" spans="1:5" ht="60" customHeight="1">
      <c r="A31" s="5" t="s">
        <v>25</v>
      </c>
      <c r="B31" s="6" t="s">
        <v>26</v>
      </c>
      <c r="C31" s="30">
        <f>C32+C41</f>
        <v>490000</v>
      </c>
      <c r="D31" s="30">
        <f>D32+D41</f>
        <v>493600</v>
      </c>
      <c r="E31" s="30">
        <f>E32+E41</f>
        <v>497300</v>
      </c>
    </row>
    <row r="32" spans="1:5" ht="114.75" customHeight="1">
      <c r="A32" s="5" t="s">
        <v>27</v>
      </c>
      <c r="B32" s="6" t="s">
        <v>83</v>
      </c>
      <c r="C32" s="30">
        <f>C33+C35</f>
        <v>370000</v>
      </c>
      <c r="D32" s="30">
        <f>D33+D35</f>
        <v>370000</v>
      </c>
      <c r="E32" s="30">
        <f>E33+E35</f>
        <v>370000</v>
      </c>
    </row>
    <row r="33" spans="1:5" ht="96" customHeight="1" hidden="1">
      <c r="A33" s="5" t="s">
        <v>28</v>
      </c>
      <c r="B33" s="6" t="s">
        <v>29</v>
      </c>
      <c r="C33" s="30">
        <f>C34</f>
        <v>0</v>
      </c>
      <c r="D33" s="30">
        <f>D34</f>
        <v>0</v>
      </c>
      <c r="E33" s="30">
        <f>E34</f>
        <v>0</v>
      </c>
    </row>
    <row r="34" spans="1:5" ht="116.25" customHeight="1" hidden="1">
      <c r="A34" s="5" t="s">
        <v>48</v>
      </c>
      <c r="B34" s="6" t="s">
        <v>30</v>
      </c>
      <c r="C34" s="30">
        <v>0</v>
      </c>
      <c r="D34" s="30">
        <v>0</v>
      </c>
      <c r="E34" s="30">
        <v>0</v>
      </c>
    </row>
    <row r="35" spans="1:5" ht="54.75" customHeight="1">
      <c r="A35" s="5" t="s">
        <v>58</v>
      </c>
      <c r="B35" s="6" t="s">
        <v>84</v>
      </c>
      <c r="C35" s="30">
        <f>C36</f>
        <v>370000</v>
      </c>
      <c r="D35" s="30">
        <f>D36</f>
        <v>370000</v>
      </c>
      <c r="E35" s="30">
        <f>E36</f>
        <v>370000</v>
      </c>
    </row>
    <row r="36" spans="1:5" ht="58.5" customHeight="1">
      <c r="A36" s="5" t="s">
        <v>59</v>
      </c>
      <c r="B36" s="6" t="s">
        <v>85</v>
      </c>
      <c r="C36" s="30">
        <v>370000</v>
      </c>
      <c r="D36" s="30">
        <v>370000</v>
      </c>
      <c r="E36" s="30">
        <v>370000</v>
      </c>
    </row>
    <row r="37" spans="1:5" ht="41.25" customHeight="1" hidden="1">
      <c r="A37" s="5" t="s">
        <v>31</v>
      </c>
      <c r="B37" s="6" t="s">
        <v>32</v>
      </c>
      <c r="C37" s="32">
        <f aca="true" t="shared" si="2" ref="C37:E39">C38</f>
        <v>0</v>
      </c>
      <c r="D37" s="32">
        <f t="shared" si="2"/>
        <v>0</v>
      </c>
      <c r="E37" s="32">
        <f t="shared" si="2"/>
        <v>0</v>
      </c>
    </row>
    <row r="38" spans="1:5" ht="63" customHeight="1" hidden="1">
      <c r="A38" s="5" t="s">
        <v>33</v>
      </c>
      <c r="B38" s="6" t="s">
        <v>34</v>
      </c>
      <c r="C38" s="32">
        <f t="shared" si="2"/>
        <v>0</v>
      </c>
      <c r="D38" s="32">
        <f t="shared" si="2"/>
        <v>0</v>
      </c>
      <c r="E38" s="32">
        <f t="shared" si="2"/>
        <v>0</v>
      </c>
    </row>
    <row r="39" spans="1:5" ht="40.5" customHeight="1" hidden="1">
      <c r="A39" s="5" t="s">
        <v>35</v>
      </c>
      <c r="B39" s="6" t="s">
        <v>36</v>
      </c>
      <c r="C39" s="32">
        <f t="shared" si="2"/>
        <v>0</v>
      </c>
      <c r="D39" s="32">
        <f t="shared" si="2"/>
        <v>0</v>
      </c>
      <c r="E39" s="32">
        <f t="shared" si="2"/>
        <v>0</v>
      </c>
    </row>
    <row r="40" spans="1:5" ht="59.25" customHeight="1" hidden="1">
      <c r="A40" s="5" t="s">
        <v>49</v>
      </c>
      <c r="B40" s="6" t="s">
        <v>37</v>
      </c>
      <c r="C40" s="32">
        <v>0</v>
      </c>
      <c r="D40" s="32">
        <v>0</v>
      </c>
      <c r="E40" s="32">
        <v>0</v>
      </c>
    </row>
    <row r="41" spans="1:5" ht="114.75" customHeight="1">
      <c r="A41" s="5" t="s">
        <v>62</v>
      </c>
      <c r="B41" s="6" t="s">
        <v>86</v>
      </c>
      <c r="C41" s="30">
        <f aca="true" t="shared" si="3" ref="C41:E42">C42</f>
        <v>120000</v>
      </c>
      <c r="D41" s="30">
        <f t="shared" si="3"/>
        <v>123600</v>
      </c>
      <c r="E41" s="30">
        <f t="shared" si="3"/>
        <v>127300</v>
      </c>
    </row>
    <row r="42" spans="1:5" ht="114" customHeight="1">
      <c r="A42" s="5" t="s">
        <v>61</v>
      </c>
      <c r="B42" s="6" t="s">
        <v>87</v>
      </c>
      <c r="C42" s="30">
        <f t="shared" si="3"/>
        <v>120000</v>
      </c>
      <c r="D42" s="30">
        <f t="shared" si="3"/>
        <v>123600</v>
      </c>
      <c r="E42" s="30">
        <f t="shared" si="3"/>
        <v>127300</v>
      </c>
    </row>
    <row r="43" spans="1:5" ht="112.5" customHeight="1">
      <c r="A43" s="5" t="s">
        <v>60</v>
      </c>
      <c r="B43" s="6" t="s">
        <v>88</v>
      </c>
      <c r="C43" s="30">
        <v>120000</v>
      </c>
      <c r="D43" s="30">
        <v>123600</v>
      </c>
      <c r="E43" s="30">
        <v>127300</v>
      </c>
    </row>
    <row r="44" spans="1:5" ht="37.5">
      <c r="A44" s="5" t="s">
        <v>31</v>
      </c>
      <c r="B44" s="6" t="s">
        <v>32</v>
      </c>
      <c r="C44" s="30">
        <f aca="true" t="shared" si="4" ref="C44:E47">C45</f>
        <v>1500000</v>
      </c>
      <c r="D44" s="30">
        <f t="shared" si="4"/>
        <v>0</v>
      </c>
      <c r="E44" s="30">
        <f t="shared" si="4"/>
        <v>0</v>
      </c>
    </row>
    <row r="45" spans="1:5" ht="56.25">
      <c r="A45" s="5" t="s">
        <v>33</v>
      </c>
      <c r="B45" s="6" t="s">
        <v>63</v>
      </c>
      <c r="C45" s="30">
        <f t="shared" si="4"/>
        <v>1500000</v>
      </c>
      <c r="D45" s="30">
        <f t="shared" si="4"/>
        <v>0</v>
      </c>
      <c r="E45" s="30">
        <f t="shared" si="4"/>
        <v>0</v>
      </c>
    </row>
    <row r="46" spans="1:5" ht="76.5" customHeight="1">
      <c r="A46" s="5" t="s">
        <v>64</v>
      </c>
      <c r="B46" s="6" t="s">
        <v>100</v>
      </c>
      <c r="C46" s="30">
        <v>1500000</v>
      </c>
      <c r="D46" s="30">
        <v>0</v>
      </c>
      <c r="E46" s="30">
        <v>0</v>
      </c>
    </row>
    <row r="47" spans="1:5" ht="18.75" hidden="1">
      <c r="A47" s="5" t="s">
        <v>72</v>
      </c>
      <c r="B47" s="6" t="s">
        <v>73</v>
      </c>
      <c r="C47" s="30">
        <f t="shared" si="4"/>
        <v>0</v>
      </c>
      <c r="D47" s="30">
        <f t="shared" si="4"/>
        <v>0</v>
      </c>
      <c r="E47" s="30">
        <f t="shared" si="4"/>
        <v>0</v>
      </c>
    </row>
    <row r="48" spans="1:5" ht="84" customHeight="1" hidden="1">
      <c r="A48" s="18" t="s">
        <v>74</v>
      </c>
      <c r="B48" s="6" t="s">
        <v>89</v>
      </c>
      <c r="C48" s="30">
        <f>C49</f>
        <v>0</v>
      </c>
      <c r="D48" s="30">
        <f>D49</f>
        <v>0</v>
      </c>
      <c r="E48" s="30">
        <f>E49</f>
        <v>0</v>
      </c>
    </row>
    <row r="49" spans="1:5" ht="96" customHeight="1" hidden="1">
      <c r="A49" s="18" t="s">
        <v>75</v>
      </c>
      <c r="B49" s="6" t="s">
        <v>90</v>
      </c>
      <c r="C49" s="30">
        <v>0</v>
      </c>
      <c r="D49" s="30">
        <v>0</v>
      </c>
      <c r="E49" s="30">
        <v>0</v>
      </c>
    </row>
    <row r="50" spans="1:5" ht="18.75">
      <c r="A50" s="7" t="s">
        <v>38</v>
      </c>
      <c r="B50" s="6" t="s">
        <v>39</v>
      </c>
      <c r="C50" s="33">
        <f>C51+C65</f>
        <v>14937085.33</v>
      </c>
      <c r="D50" s="33">
        <f>D51+D65</f>
        <v>2286881.25</v>
      </c>
      <c r="E50" s="33">
        <f>E51+E65</f>
        <v>2389872.44</v>
      </c>
    </row>
    <row r="51" spans="1:5" ht="56.25">
      <c r="A51" s="5" t="s">
        <v>40</v>
      </c>
      <c r="B51" s="6" t="s">
        <v>41</v>
      </c>
      <c r="C51" s="33">
        <f>C52+C57+C60</f>
        <v>14502673.82</v>
      </c>
      <c r="D51" s="33">
        <f>D52+D57+D60</f>
        <v>2286881.25</v>
      </c>
      <c r="E51" s="33">
        <f>E52+E57+E60</f>
        <v>2389872.44</v>
      </c>
    </row>
    <row r="52" spans="1:5" ht="39" customHeight="1">
      <c r="A52" s="5" t="s">
        <v>91</v>
      </c>
      <c r="B52" s="6" t="s">
        <v>65</v>
      </c>
      <c r="C52" s="34">
        <f>C53+C55</f>
        <v>854810</v>
      </c>
      <c r="D52" s="34">
        <f>D53+D55</f>
        <v>889002</v>
      </c>
      <c r="E52" s="34">
        <f>E53+E55</f>
        <v>924562</v>
      </c>
    </row>
    <row r="53" spans="1:5" ht="75">
      <c r="A53" s="5" t="s">
        <v>110</v>
      </c>
      <c r="B53" s="6" t="s">
        <v>112</v>
      </c>
      <c r="C53" s="34">
        <f>C54</f>
        <v>854810</v>
      </c>
      <c r="D53" s="34">
        <f>D54</f>
        <v>889002</v>
      </c>
      <c r="E53" s="34">
        <f>E54</f>
        <v>924562</v>
      </c>
    </row>
    <row r="54" spans="1:5" ht="56.25">
      <c r="A54" s="5" t="s">
        <v>109</v>
      </c>
      <c r="B54" s="6" t="s">
        <v>111</v>
      </c>
      <c r="C54" s="34">
        <v>854810</v>
      </c>
      <c r="D54" s="34">
        <v>889002</v>
      </c>
      <c r="E54" s="34">
        <v>924562</v>
      </c>
    </row>
    <row r="55" spans="1:5" s="20" customFormat="1" ht="37.5" hidden="1">
      <c r="A55" s="18" t="s">
        <v>42</v>
      </c>
      <c r="B55" s="19" t="s">
        <v>43</v>
      </c>
      <c r="C55" s="35">
        <f>C56</f>
        <v>0</v>
      </c>
      <c r="D55" s="35">
        <f>D56</f>
        <v>0</v>
      </c>
      <c r="E55" s="35">
        <f>E56</f>
        <v>0</v>
      </c>
    </row>
    <row r="56" spans="1:5" s="20" customFormat="1" ht="43.5" customHeight="1" hidden="1">
      <c r="A56" s="18" t="s">
        <v>44</v>
      </c>
      <c r="B56" s="19" t="s">
        <v>45</v>
      </c>
      <c r="C56" s="35">
        <v>0</v>
      </c>
      <c r="D56" s="35">
        <v>0</v>
      </c>
      <c r="E56" s="35">
        <v>0</v>
      </c>
    </row>
    <row r="57" spans="1:5" s="23" customFormat="1" ht="37.5">
      <c r="A57" s="21" t="s">
        <v>92</v>
      </c>
      <c r="B57" s="22" t="s">
        <v>67</v>
      </c>
      <c r="C57" s="34">
        <f aca="true" t="shared" si="5" ref="C57:E58">C58</f>
        <v>243600</v>
      </c>
      <c r="D57" s="34">
        <f t="shared" si="5"/>
        <v>243600</v>
      </c>
      <c r="E57" s="34">
        <f t="shared" si="5"/>
        <v>250950</v>
      </c>
    </row>
    <row r="58" spans="1:5" ht="58.5" customHeight="1">
      <c r="A58" s="5" t="s">
        <v>93</v>
      </c>
      <c r="B58" s="6" t="s">
        <v>69</v>
      </c>
      <c r="C58" s="34">
        <f t="shared" si="5"/>
        <v>243600</v>
      </c>
      <c r="D58" s="34">
        <f t="shared" si="5"/>
        <v>243600</v>
      </c>
      <c r="E58" s="34">
        <f t="shared" si="5"/>
        <v>250950</v>
      </c>
    </row>
    <row r="59" spans="1:5" ht="56.25" customHeight="1">
      <c r="A59" s="5" t="s">
        <v>94</v>
      </c>
      <c r="B59" s="6" t="s">
        <v>66</v>
      </c>
      <c r="C59" s="34">
        <v>243600</v>
      </c>
      <c r="D59" s="34">
        <v>243600</v>
      </c>
      <c r="E59" s="34">
        <v>250950</v>
      </c>
    </row>
    <row r="60" spans="1:5" ht="18.75">
      <c r="A60" s="5" t="s">
        <v>95</v>
      </c>
      <c r="B60" s="6" t="s">
        <v>46</v>
      </c>
      <c r="C60" s="34">
        <f>C61+C63</f>
        <v>13404263.82</v>
      </c>
      <c r="D60" s="34">
        <f>D62+D64</f>
        <v>1154279.25</v>
      </c>
      <c r="E60" s="34">
        <f>E62+E64</f>
        <v>1214360.44</v>
      </c>
    </row>
    <row r="61" spans="1:5" ht="84.75" customHeight="1">
      <c r="A61" s="5" t="s">
        <v>96</v>
      </c>
      <c r="B61" s="6" t="s">
        <v>101</v>
      </c>
      <c r="C61" s="34">
        <f>C62</f>
        <v>6600000</v>
      </c>
      <c r="D61" s="34">
        <f>D62</f>
        <v>0</v>
      </c>
      <c r="E61" s="34">
        <f>E62</f>
        <v>0</v>
      </c>
    </row>
    <row r="62" spans="1:5" ht="95.25" customHeight="1">
      <c r="A62" s="5" t="s">
        <v>97</v>
      </c>
      <c r="B62" s="6" t="s">
        <v>102</v>
      </c>
      <c r="C62" s="34">
        <v>6600000</v>
      </c>
      <c r="D62" s="34">
        <v>0</v>
      </c>
      <c r="E62" s="34">
        <v>0</v>
      </c>
    </row>
    <row r="63" spans="1:5" ht="37.5">
      <c r="A63" s="5" t="s">
        <v>98</v>
      </c>
      <c r="B63" s="6" t="s">
        <v>68</v>
      </c>
      <c r="C63" s="34">
        <f>C64</f>
        <v>6804263.82</v>
      </c>
      <c r="D63" s="34">
        <f>D64</f>
        <v>1154279.25</v>
      </c>
      <c r="E63" s="34">
        <f>E64</f>
        <v>1214360.44</v>
      </c>
    </row>
    <row r="64" spans="1:5" ht="37.5">
      <c r="A64" s="5" t="s">
        <v>99</v>
      </c>
      <c r="B64" s="6" t="s">
        <v>70</v>
      </c>
      <c r="C64" s="34">
        <v>6804263.82</v>
      </c>
      <c r="D64" s="34">
        <v>1154279.25</v>
      </c>
      <c r="E64" s="34">
        <v>1214360.44</v>
      </c>
    </row>
    <row r="65" spans="1:5" ht="18.75">
      <c r="A65" s="5" t="s">
        <v>117</v>
      </c>
      <c r="B65" s="6" t="s">
        <v>118</v>
      </c>
      <c r="C65" s="34">
        <f aca="true" t="shared" si="6" ref="C65:E66">C66</f>
        <v>434411.51</v>
      </c>
      <c r="D65" s="34">
        <f t="shared" si="6"/>
        <v>0</v>
      </c>
      <c r="E65" s="34">
        <f t="shared" si="6"/>
        <v>0</v>
      </c>
    </row>
    <row r="66" spans="1:5" ht="37.5">
      <c r="A66" s="5" t="s">
        <v>119</v>
      </c>
      <c r="B66" s="6" t="s">
        <v>120</v>
      </c>
      <c r="C66" s="34">
        <f t="shared" si="6"/>
        <v>434411.51</v>
      </c>
      <c r="D66" s="34">
        <f t="shared" si="6"/>
        <v>0</v>
      </c>
      <c r="E66" s="34">
        <f t="shared" si="6"/>
        <v>0</v>
      </c>
    </row>
    <row r="67" spans="1:5" ht="56.25">
      <c r="A67" s="5" t="s">
        <v>121</v>
      </c>
      <c r="B67" s="6" t="s">
        <v>122</v>
      </c>
      <c r="C67" s="34">
        <v>434411.51</v>
      </c>
      <c r="D67" s="34">
        <v>0</v>
      </c>
      <c r="E67" s="34">
        <v>0</v>
      </c>
    </row>
    <row r="68" spans="1:5" ht="18.75">
      <c r="A68" s="14"/>
      <c r="B68" s="8" t="s">
        <v>47</v>
      </c>
      <c r="C68" s="36">
        <f>C11+C50</f>
        <v>30566885.33</v>
      </c>
      <c r="D68" s="36">
        <f>D11+D50</f>
        <v>16647481.25</v>
      </c>
      <c r="E68" s="36">
        <f>E11+E50</f>
        <v>16964472.44</v>
      </c>
    </row>
    <row r="72" spans="1:4" ht="56.25">
      <c r="A72" s="29" t="s">
        <v>105</v>
      </c>
      <c r="D72" s="11" t="s">
        <v>106</v>
      </c>
    </row>
  </sheetData>
  <sheetProtection/>
  <mergeCells count="6">
    <mergeCell ref="A7:E7"/>
    <mergeCell ref="C1:E1"/>
    <mergeCell ref="C5:E5"/>
    <mergeCell ref="C4:E4"/>
    <mergeCell ref="C3:E3"/>
    <mergeCell ref="C2:E2"/>
  </mergeCells>
  <printOptions/>
  <pageMargins left="0.7086614173228347" right="0.31496062992125984" top="0.5511811023622047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534_Degtereva</dc:creator>
  <cp:keywords/>
  <dc:description/>
  <cp:lastModifiedBy>user</cp:lastModifiedBy>
  <cp:lastPrinted>2021-03-22T13:49:32Z</cp:lastPrinted>
  <dcterms:created xsi:type="dcterms:W3CDTF">2005-01-26T08:29:05Z</dcterms:created>
  <dcterms:modified xsi:type="dcterms:W3CDTF">2021-07-01T10:14:30Z</dcterms:modified>
  <cp:category/>
  <cp:version/>
  <cp:contentType/>
  <cp:contentStatus/>
</cp:coreProperties>
</file>